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.UGLICH\Documents\На uglich.ru\Структуры\НКО\2024\"/>
    </mc:Choice>
  </mc:AlternateContent>
  <bookViews>
    <workbookView xWindow="0" yWindow="0" windowWidth="25200" windowHeight="12825"/>
  </bookViews>
  <sheets>
    <sheet name="Реестр СО НКО" sheetId="1" r:id="rId1"/>
    <sheet name="Статистика" sheetId="2" r:id="rId2"/>
    <sheet name="Лист1" sheetId="3" r:id="rId3"/>
  </sheets>
  <definedNames>
    <definedName name="_xlnm._FilterDatabase" localSheetId="0" hidden="1">'Реестр СО НКО'!$A$4:$L$43</definedName>
    <definedName name="_xlnm.Print_Titles" localSheetId="0">'Реестр СО НКО'!#REF!</definedName>
    <definedName name="_xlnm.Print_Area" localSheetId="0">'Реестр СО НКО'!$A$1:$L$43</definedName>
  </definedNames>
  <calcPr calcId="152511" iterateDelta="1E-4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H78" i="2"/>
  <c r="G78" i="2"/>
  <c r="F78" i="2"/>
  <c r="E78" i="2"/>
  <c r="D78" i="2"/>
  <c r="C78" i="2"/>
  <c r="H69" i="2"/>
  <c r="G69" i="2"/>
  <c r="F69" i="2"/>
  <c r="E69" i="2"/>
  <c r="D69" i="2"/>
  <c r="C69" i="2"/>
  <c r="C67" i="2"/>
  <c r="C66" i="2"/>
  <c r="C65" i="2"/>
  <c r="C64" i="2"/>
  <c r="C63" i="2"/>
  <c r="C62" i="2"/>
  <c r="C61" i="2"/>
  <c r="H60" i="2"/>
  <c r="G60" i="2"/>
  <c r="F60" i="2"/>
  <c r="E60" i="2"/>
  <c r="D60" i="2"/>
  <c r="C59" i="2"/>
  <c r="C58" i="2"/>
  <c r="C57" i="2"/>
  <c r="C56" i="2"/>
  <c r="C55" i="2"/>
  <c r="C54" i="2"/>
  <c r="C53" i="2"/>
  <c r="C52" i="2"/>
  <c r="H52" i="2"/>
  <c r="G52" i="2"/>
  <c r="F52" i="2"/>
  <c r="E52" i="2"/>
  <c r="D52" i="2"/>
  <c r="C51" i="2"/>
  <c r="C50" i="2"/>
  <c r="C49" i="2"/>
  <c r="C48" i="2"/>
  <c r="C47" i="2"/>
  <c r="C46" i="2"/>
  <c r="C45" i="2"/>
  <c r="C44" i="2"/>
  <c r="H44" i="2"/>
  <c r="G44" i="2"/>
  <c r="F44" i="2"/>
  <c r="E44" i="2"/>
  <c r="D44" i="2"/>
  <c r="C43" i="2"/>
  <c r="C42" i="2"/>
  <c r="C41" i="2"/>
  <c r="C40" i="2"/>
  <c r="C39" i="2"/>
  <c r="C38" i="2"/>
  <c r="C37" i="2"/>
  <c r="C36" i="2"/>
  <c r="H36" i="2"/>
  <c r="G36" i="2"/>
  <c r="F36" i="2"/>
  <c r="E36" i="2"/>
  <c r="D36" i="2"/>
  <c r="C35" i="2"/>
  <c r="C34" i="2"/>
  <c r="C33" i="2"/>
  <c r="C32" i="2"/>
  <c r="C31" i="2"/>
  <c r="C30" i="2"/>
  <c r="C29" i="2"/>
  <c r="H28" i="2"/>
  <c r="G28" i="2"/>
  <c r="F28" i="2"/>
  <c r="E28" i="2"/>
  <c r="D28" i="2"/>
  <c r="C27" i="2"/>
  <c r="C26" i="2"/>
  <c r="C25" i="2"/>
  <c r="C24" i="2"/>
  <c r="C23" i="2"/>
  <c r="C22" i="2"/>
  <c r="C21" i="2"/>
  <c r="H20" i="2"/>
  <c r="G20" i="2"/>
  <c r="F20" i="2"/>
  <c r="E20" i="2"/>
  <c r="D20" i="2"/>
  <c r="C19" i="2"/>
  <c r="C18" i="2"/>
  <c r="C17" i="2"/>
  <c r="C16" i="2"/>
  <c r="C15" i="2"/>
  <c r="C14" i="2"/>
  <c r="C13" i="2"/>
  <c r="H12" i="2"/>
  <c r="G12" i="2"/>
  <c r="F12" i="2"/>
  <c r="E12" i="2"/>
  <c r="D12" i="2"/>
  <c r="C11" i="2"/>
  <c r="C10" i="2"/>
  <c r="C9" i="2"/>
  <c r="C8" i="2"/>
  <c r="C7" i="2"/>
  <c r="C6" i="2"/>
  <c r="C5" i="2"/>
  <c r="C4" i="2"/>
  <c r="H4" i="2"/>
  <c r="G4" i="2"/>
  <c r="F4" i="2"/>
  <c r="E4" i="2"/>
  <c r="D4" i="2"/>
  <c r="C12" i="2"/>
  <c r="C20" i="2"/>
  <c r="C60" i="2"/>
  <c r="C28" i="2"/>
</calcChain>
</file>

<file path=xl/sharedStrings.xml><?xml version="1.0" encoding="utf-8"?>
<sst xmlns="http://schemas.openxmlformats.org/spreadsheetml/2006/main" count="374" uniqueCount="150">
  <si>
    <t>Реестр 
социально ориентированных некоммерческих организаций - получателей поддержки из бюджета Угличском муниципальном районе
(в рамках реализации:  муниципальной целевой программы «О поддержке социально ориентированных некоммерческих организаций Угличского муниципального района»)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</si>
  <si>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</si>
  <si>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</si>
  <si>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Номер реестровой записи</t>
  </si>
  <si>
    <t>Дата включения сведений в реестр</t>
  </si>
  <si>
    <t>Дата принятия решения об оказании поддержки или о прекращении оказания поддержки</t>
  </si>
  <si>
    <t>наименование социально ориентированной некоммерческой организации</t>
  </si>
  <si>
    <t>почтовый адрес (местонахождение) постоянно действующего органа некоммерческой организации –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</si>
  <si>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</si>
  <si>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идентификационный номер налогоплательщика (ИНН)</t>
  </si>
  <si>
    <t>виды деятельности  некоммерческой организации</t>
  </si>
  <si>
    <t>форма поддержки</t>
  </si>
  <si>
    <t>размер поддержки 
(руб.)</t>
  </si>
  <si>
    <t>срок оказания поддержки 
(год)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</si>
  <si>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</si>
  <si>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Соглашение от 18.08.2020 №1</t>
  </si>
  <si>
    <t xml:space="preserve">Отделение Ярославской областной общественной организации ветеранов (пенсионеров) войны, труда, Вооруженных Сил и правоохранительных органов Угличского муниципального района Ярославской области.
</t>
  </si>
  <si>
    <t>152613, Ярославская область, г.Углич, 2-я линия Рыбинского шоссе, д,1а</t>
  </si>
  <si>
    <t xml:space="preserve">Защита гражданских, социально-экономических, трудовых, личных прав граждан старшего поколения; патриотическое воспитание молодежи.   ОКВЭД 91.33
</t>
  </si>
  <si>
    <t>финансовая</t>
  </si>
  <si>
    <t>нет</t>
  </si>
  <si>
    <t xml:space="preserve"> 16.08.2021</t>
  </si>
  <si>
    <t>Соглашение от 16.08.2021 №9/21</t>
  </si>
  <si>
    <t>Соглашение от 26.04.2022 №1/22</t>
  </si>
  <si>
    <t>Постановление АУМР от 01.06.2020 №555</t>
  </si>
  <si>
    <t xml:space="preserve">Угличская районная местная организация Ярославской областной организации Общероссийской общественной организации «Всероссийское общество инвалидов»
</t>
  </si>
  <si>
    <t>152620, Ярославская
 область, г. Углич, ул. Ростовская, 1</t>
  </si>
  <si>
    <t xml:space="preserve">Защита прав и интересов инвалидов, интеграция инвалидов в общество
ОКВЭД  91.33, 18.2, 51, 52 </t>
  </si>
  <si>
    <t>Соглашение от 27.08.2021 №4-СОНКО</t>
  </si>
  <si>
    <t>Соглашение от 26.04.2022 №2/22</t>
  </si>
  <si>
    <t>Некоммерческая организация Угличский Союз сдоводческих, огороднических некоммерческих объединений</t>
  </si>
  <si>
    <t>152612, Ярославская обл., г.Углич, мкр.Солнечный, д.3</t>
  </si>
  <si>
    <t xml:space="preserve">Координация деятельности, представление и защита интересов садоводческих, огороднических некоммерческих организаций, оказание информационных, правовых и иных услуг в области ведения садоводства и огородничества. ОКВЭД 74.14
</t>
  </si>
  <si>
    <t>Соглашение от 27.08.2021 №1-СОНКО</t>
  </si>
  <si>
    <t>Соглашение от 11.07.2022 №13-СОНКО-2022</t>
  </si>
  <si>
    <t>Соглашение от 27.08.2021 №9-СОНКО</t>
  </si>
  <si>
    <t>Угличская городская общественная организация «Федерация борьбы самбо и дзюдо»</t>
  </si>
  <si>
    <t>152613, Ярославская обл., г.Углич, Рыбинское шоссе, д.20а, офис 423Б</t>
  </si>
  <si>
    <t>Деятельность по развитию самбо и дзюдо в городе Угличе, организация и проведение соревнований по самбо и дзюдо на территории города Углича, 
ОКВЭД  91.33, 92.62</t>
  </si>
  <si>
    <t>Соглашение от 11.07.2022 №06-СОНКО-2022</t>
  </si>
  <si>
    <t>Некоммерческое партнерство «Творческое объединение художников»</t>
  </si>
  <si>
    <t>152610, Ярославская обл., г. Углич, ул. Набережная, д7</t>
  </si>
  <si>
    <t>Выставочная деятельность, организация и проведение мастер – классов художников и мастеров декоративно-художественного творчества, проведение и участие в семинарах, творческих встречах, лекциях.
ОКВЭД   92.31,  92.31.1, 92.31.2</t>
  </si>
  <si>
    <t>Соглашение от 27.08.2021 №12-СОНКО</t>
  </si>
  <si>
    <t>Соглашение от 11.07.2022 №02-СОНКО-2022</t>
  </si>
  <si>
    <t xml:space="preserve">Постановление АУМР от 01.06.2020 №555 </t>
  </si>
  <si>
    <t>Автономная некоммерческая организация «Содействие развитию территориального общественного самоуправления города Углич»</t>
  </si>
  <si>
    <t xml:space="preserve">152610,Ярославская область, г.Углич, ул.Ярославская д.4 </t>
  </si>
  <si>
    <t>Содействие жителям в обеспечении жилищных прав и интересов, содержании жилищного фонда жилищно-эксплутационным организациям и органам местного самоуправления,  в проведении акций милосердия и благотворительности,   культурных, спортивных, лечебно-оздоровительных и др. мероприятий, в профилактике правонарушений, поддержание общественного порядка и безопасноти, работа с детьми, подростками и молодежью по месту жительства, участие в благоустройстве территорий.            ОКВЭД   73.20.2</t>
  </si>
  <si>
    <t xml:space="preserve">Соглашение от 08.11.2021 №14-СОНКО </t>
  </si>
  <si>
    <t>Соглашение от 11.07.2022 №10-СОНКО-2022</t>
  </si>
  <si>
    <t xml:space="preserve">Автономная некоммерческая организация «Клуб смешанных боевых единоборств «Мангуст» </t>
  </si>
  <si>
    <t xml:space="preserve">152612, Ярославская область, г.Углич ул.Академика Опарина, д.64, кв.8 </t>
  </si>
  <si>
    <t xml:space="preserve">Проведение занятий и подготовка спортсменов по смешанным боевым единоборствам, оказание методической и организационной помощи, проведение семинаров, тренингов, консультаций, конференций, популяризация СБЕ среди населения.
ОКВЭД 93.19, 93.11, 93.2, 93.29.9
</t>
  </si>
  <si>
    <t>Соглашение от 27.08.2021 №6-СОНКО</t>
  </si>
  <si>
    <t>Соглашение от 11.07.2022 №04-СОНКО-2022</t>
  </si>
  <si>
    <t xml:space="preserve">Автономная некоммерческая организация Женский спортивный клуб "ЕВА ФИТНЕС СТУДИЯ" </t>
  </si>
  <si>
    <t xml:space="preserve">152615 Ярославская область, г.Углич, ул.Старостина д.1а, оф.6 </t>
  </si>
  <si>
    <t>Деятельность по привлечению женщин к занятиям физкультурой и спортом, организует клубные занятия в спортивных группах оздоровительной направленности, проведение массовых физкультурно-оздоровительные и спортивных мероприятий, пропагандирует ЗОЖ.
ОКВЭД 93.13, 93.12, 93.19</t>
  </si>
  <si>
    <t>Соглашение от 11.07.2022 №11-СОНКО-2022</t>
  </si>
  <si>
    <t xml:space="preserve">Общественная организация «Татарская национально-культурная автономия Угличского района Ярославской области» </t>
  </si>
  <si>
    <t xml:space="preserve">152601, Ярославская область, Угличский район, поселок Отрадный, дом 1 </t>
  </si>
  <si>
    <t>Деятельность по содействию возрождению, сохранению, развитию и преемственному наследованию татрской национальной культуры, традиций, обычаев и языка. ОКВЭД  94.99</t>
  </si>
  <si>
    <t>Соглашение от 27.08.2021 №11-СОНКО</t>
  </si>
  <si>
    <t>Соглашение от 11.07.2022 №01-СОНКО-2022</t>
  </si>
  <si>
    <t>Автономная некоммерческая организация содействия развитию добровольчества «Добрые сердца»</t>
  </si>
  <si>
    <t>152601, Ярославская область, Угличский район, п. Отрадный, д. 1</t>
  </si>
  <si>
    <t>Деятельность по развитию добровольческого движения и реализции проектов и программ молодежных организаций и движений, направленных на помощь людям, оказавшимся в трудной жизненной ситуации. ОКВЭД  82.30</t>
  </si>
  <si>
    <t>Соглашение от 27.08.2021 №3-СОНКО</t>
  </si>
  <si>
    <t>Соглашение от 11.07.2022 №03-СОНКО-2022</t>
  </si>
  <si>
    <t>Частное учреждение культуры «Музей необычных велосипедов «Самокатъ»</t>
  </si>
  <si>
    <t>152613, Ярославская обл, село Золоторучье, район Угличский, д. 65</t>
  </si>
  <si>
    <t>Осуществление просветительской, научно-исследовательской деятельности, хранение, выявление, изучение и публикация музейных предметов и коллекций необычных велосипедов. ОКВЭД 91.02</t>
  </si>
  <si>
    <t>Соглашение от 27.08.2021 №2-СОНКО</t>
  </si>
  <si>
    <t>Соглашение от 11.07.2022 №09-СОНКО-2022</t>
  </si>
  <si>
    <t>Автономная некоммерческая организация «Спортивный клуб «Олимп»</t>
  </si>
  <si>
    <t>152615, Ярославская обл., г. Углич, ул. Ярославская, д. 4</t>
  </si>
  <si>
    <t>Деятельность в сфере спорта. ОКВЭД - 93.19, 93.12</t>
  </si>
  <si>
    <t>Соглашение от 27.08.2021 №7-СОНКО</t>
  </si>
  <si>
    <t>Соглашение от 11.07.2022 №05-СОНКО-2022</t>
  </si>
  <si>
    <t>Автономная некоммерческая организация Клуб любителей собаководства "Класс"</t>
  </si>
  <si>
    <t>152613, Ярославская область, Угличский район, село Золоторучье, Заречная улица, дом 10, квартира 2</t>
  </si>
  <si>
    <t>Защита животных, содействие деятельности в области просвещения. ОКВЭД -96.09</t>
  </si>
  <si>
    <t>Соглашение от 27.08.2021 №5-СОНКО</t>
  </si>
  <si>
    <t>Автономная некоммерческая организация "Культурно-исторический комплекс "Заозерье"</t>
  </si>
  <si>
    <t>152638, Ярославская область, Угличский район, село Заозерье, Калязинская улица, дом 8</t>
  </si>
  <si>
    <t>Содействием деятельности в области просвещения, культуры и искусства; содействие развитию туризма. ОКВЭД - 58.19.</t>
  </si>
  <si>
    <t xml:space="preserve">Соглашение от 08.11.2021 №13-СОНКО </t>
  </si>
  <si>
    <t>Соглашение от 19.09.2022 №14-СОНКО-2022</t>
  </si>
  <si>
    <t>Частное учреждение культуры "Музей авангардного и наивного искусства "Авангард. Углич"</t>
  </si>
  <si>
    <t>152612, Ярославская область, Угличский район, город Углич, улица Луначарского, дом 49, квартира 2</t>
  </si>
  <si>
    <t>Деятельность в области просвещения, культуры и искусства, а также содействие указанной деятельности, содействие духовному развитию личности. Деятельность музеея. ОКВЭД - 91.02.</t>
  </si>
  <si>
    <t>Соглашение от 27.08.2021 №10-СОНКО</t>
  </si>
  <si>
    <t>Автономная некоммерческая организация Центр развития игровых видов спорта "Актив"</t>
  </si>
  <si>
    <t>152610, Ярославская область, Угличский район, город Углич, Ярославская улица, дом 54</t>
  </si>
  <si>
    <t>Деятельность в области спорта. ОКВЭД - 93.19</t>
  </si>
  <si>
    <t>Соглашение от 27.08.2021 №8-СОНКО</t>
  </si>
  <si>
    <t>Соглашение от 11.07.2022 №07-СОНКО-2022</t>
  </si>
  <si>
    <t>Автономная некоммерческая организация содействия популяризации инженерной профессии «ЭнергОН»</t>
  </si>
  <si>
    <t>152610, Ярославская обл, г Углич, Ярославское шоссе, д 2, пом. 2</t>
  </si>
  <si>
    <t>Деятельность по поддержке и реализации общественно полезных проектов и инициатив в области сохранения, развития и популяризацииинженерной профессии. ОКВЭД -  93.29, 58.19, 82.30</t>
  </si>
  <si>
    <t>Соглашение от 11.07.2022 №08-СОНКО-2022</t>
  </si>
  <si>
    <t>Договор аренды муниципального имущества №474</t>
  </si>
  <si>
    <t>Автономная некоммерческая организация Клуб служебного и любительского собаководства «Велесич»</t>
  </si>
  <si>
    <t>152629, Ярославская область, Угличский район, село Клементьево, Городская ул., д. 17</t>
  </si>
  <si>
    <t>Защита животных, содействие деятельности в области просвещения. ОКВЭД: Предоставление прочих персональных услуг, не включенных в другие группировки (96.09),   Деятельность зрелищно-развлекательная прочая (93.29)</t>
  </si>
  <si>
    <t xml:space="preserve"> имущественная (помещение)</t>
  </si>
  <si>
    <t>22,8 м.кв</t>
  </si>
  <si>
    <t>Договор аренды муниципального имущества №474/1</t>
  </si>
  <si>
    <t>ВСЕГО</t>
  </si>
  <si>
    <t>Кол-во СОНКО принявших участие по РП</t>
  </si>
  <si>
    <t>ДТиСПН</t>
  </si>
  <si>
    <t>ДОС</t>
  </si>
  <si>
    <t>эля</t>
  </si>
  <si>
    <t>протокол от 06.05.2014; приказ ДТиСПН от 15.05.2014 № 368</t>
  </si>
  <si>
    <t>ДК</t>
  </si>
  <si>
    <t>АДМ</t>
  </si>
  <si>
    <t xml:space="preserve">АЗФ </t>
  </si>
  <si>
    <t xml:space="preserve">ДО </t>
  </si>
  <si>
    <t>ДИС</t>
  </si>
  <si>
    <t>Кол-во поданных заявок ПО РП</t>
  </si>
  <si>
    <t>Кол-во СОНКО получивших субсидии ПО РП</t>
  </si>
  <si>
    <t>мое</t>
  </si>
  <si>
    <t>Количество СУБСИДИЙ по РП</t>
  </si>
  <si>
    <t>Кол-во СОНКО получивших субсидии из Резервного фонда</t>
  </si>
  <si>
    <t>Количество Субсидий из Резервного фонда</t>
  </si>
  <si>
    <t>Кол-во СОНКО принявших участие др программах</t>
  </si>
  <si>
    <t>Ксения</t>
  </si>
  <si>
    <t>Кол-во поданных заявок по другим программам</t>
  </si>
  <si>
    <t>Кол-во СО НКО, получивших субсидии по другим программам поддержки СО НКО</t>
  </si>
  <si>
    <t>Кол-во субсидий, предоставленных по другим программам поддержки СО НКО</t>
  </si>
  <si>
    <t>ВСЕГО СОНКО</t>
  </si>
  <si>
    <t>ВСЕГО СУБСИДИЙ</t>
  </si>
  <si>
    <t>протокол от 13.12.2014; приказ ДК ЯО от 18.11.2014 № 351</t>
  </si>
  <si>
    <t>Проект: "Аннимационная экспедиция фестиваля "Горошина" по Ярославской земле</t>
  </si>
  <si>
    <t>Соглашение от 24.05.2023 № 1\23</t>
  </si>
  <si>
    <t>Соглашение от «03» июля 2023 г.№ 10-СОНКО-2023</t>
  </si>
  <si>
    <t>Соглашение от «03» июля 2023 г. № 06-СОНКО-2023</t>
  </si>
  <si>
    <t>Соглашение от 14» августа 2023 г. № 13-СОНКО-2023</t>
  </si>
  <si>
    <t>Соглашение от «03» июля 2023 г.№ 01-СОНКО-2023</t>
  </si>
  <si>
    <t>Соглашение от «03» июля 2023 г. № 05-СОНКО-2023</t>
  </si>
  <si>
    <t>Соглашение от 03» июля 2023 г. № 07-СОНКО-2023</t>
  </si>
  <si>
    <t>Соглашение от 14» августа 2023 г. № 10-СОНКО-2023</t>
  </si>
  <si>
    <t>Соглашение от 03» июля 2023 г. № 02-СОНКО-2023</t>
  </si>
  <si>
    <t>Соглашение от «03» июля 2023 г. № 04-СОНКО-2023</t>
  </si>
  <si>
    <t>Соглашение от «14» августа 2023 г. № 15-СОНКО-2023</t>
  </si>
  <si>
    <t>Соглашение от «14» августа 2023 г. № 14-СОНКО-2023</t>
  </si>
  <si>
    <t>304,4 кв.м.</t>
  </si>
  <si>
    <t>Договора безвозмездного пользования нежилым помещением №3 от 11.07.2019</t>
  </si>
  <si>
    <t>Соглашение от «03» июля 2023 г. № 08-СОНКО-2023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</si>
</sst>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4"/>
      <color rgb="FF28002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B4E2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vertical="top" wrapText="1"/>
    </xf>
    <xf numFmtId="1" fontId="2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0" fontId="14" fillId="5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14" fillId="0" borderId="1" xfId="0" applyFont="1" applyFill="1" applyBorder="1"/>
    <xf numFmtId="0" fontId="0" fillId="0" borderId="1" xfId="0" applyFill="1" applyBorder="1"/>
    <xf numFmtId="0" fontId="12" fillId="0" borderId="1" xfId="0" applyFont="1" applyFill="1" applyBorder="1" applyAlignment="1">
      <alignment horizontal="left" vertical="center" wrapText="1"/>
    </xf>
    <xf numFmtId="0" fontId="0" fillId="3" borderId="0" xfId="0" applyFill="1" applyBorder="1"/>
    <xf numFmtId="0" fontId="11" fillId="5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2" borderId="0" xfId="0" applyFill="1" applyBorder="1"/>
    <xf numFmtId="0" fontId="12" fillId="5" borderId="1" xfId="0" applyFont="1" applyFill="1" applyBorder="1" applyAlignment="1">
      <alignment wrapText="1"/>
    </xf>
    <xf numFmtId="0" fontId="16" fillId="5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16" fillId="0" borderId="1" xfId="0" applyFont="1" applyFill="1" applyBorder="1"/>
    <xf numFmtId="0" fontId="17" fillId="0" borderId="1" xfId="0" applyFont="1" applyFill="1" applyBorder="1"/>
    <xf numFmtId="0" fontId="0" fillId="5" borderId="1" xfId="0" applyFill="1" applyBorder="1"/>
    <xf numFmtId="0" fontId="13" fillId="0" borderId="0" xfId="0" applyFont="1" applyFill="1" applyBorder="1" applyAlignment="1">
      <alignment wrapText="1"/>
    </xf>
    <xf numFmtId="0" fontId="18" fillId="4" borderId="0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4" fontId="7" fillId="5" borderId="1" xfId="0" applyNumberFormat="1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4" fontId="4" fillId="5" borderId="2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top" wrapText="1"/>
    </xf>
    <xf numFmtId="2" fontId="2" fillId="5" borderId="20" xfId="0" applyNumberFormat="1" applyFont="1" applyFill="1" applyBorder="1" applyAlignment="1">
      <alignment horizontal="center" vertical="top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1" fontId="2" fillId="5" borderId="20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5" borderId="21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1" fontId="2" fillId="5" borderId="20" xfId="0" applyNumberFormat="1" applyFont="1" applyFill="1" applyBorder="1" applyAlignment="1">
      <alignment horizontal="center" vertical="top" wrapText="1"/>
    </xf>
    <xf numFmtId="1" fontId="2" fillId="5" borderId="4" xfId="0" applyNumberFormat="1" applyFont="1" applyFill="1" applyBorder="1" applyAlignment="1">
      <alignment horizontal="center" vertical="top" wrapText="1"/>
    </xf>
    <xf numFmtId="1" fontId="2" fillId="5" borderId="21" xfId="0" applyNumberFormat="1" applyFont="1" applyFill="1" applyBorder="1" applyAlignment="1">
      <alignment horizontal="center" vertical="top" wrapText="1"/>
    </xf>
    <xf numFmtId="1" fontId="5" fillId="5" borderId="20" xfId="0" applyNumberFormat="1" applyFont="1" applyFill="1" applyBorder="1" applyAlignment="1">
      <alignment horizontal="center" vertical="top" wrapText="1"/>
    </xf>
    <xf numFmtId="1" fontId="5" fillId="5" borderId="4" xfId="0" applyNumberFormat="1" applyFont="1" applyFill="1" applyBorder="1" applyAlignment="1">
      <alignment horizontal="center" vertical="top" wrapText="1"/>
    </xf>
    <xf numFmtId="1" fontId="5" fillId="5" borderId="21" xfId="0" applyNumberFormat="1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21" xfId="0" applyFont="1" applyFill="1" applyBorder="1" applyAlignment="1">
      <alignment horizontal="center" vertical="top" wrapText="1"/>
    </xf>
    <xf numFmtId="0" fontId="7" fillId="7" borderId="20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5" borderId="21" xfId="0" applyFont="1" applyFill="1" applyBorder="1" applyAlignment="1">
      <alignment horizontal="center" vertical="top"/>
    </xf>
    <xf numFmtId="49" fontId="2" fillId="5" borderId="20" xfId="0" applyNumberFormat="1" applyFont="1" applyFill="1" applyBorder="1" applyAlignment="1">
      <alignment horizontal="center" vertical="top" wrapText="1"/>
    </xf>
    <xf numFmtId="49" fontId="2" fillId="5" borderId="4" xfId="0" applyNumberFormat="1" applyFont="1" applyFill="1" applyBorder="1" applyAlignment="1">
      <alignment horizontal="center" vertical="top" wrapText="1"/>
    </xf>
    <xf numFmtId="49" fontId="2" fillId="5" borderId="21" xfId="0" applyNumberFormat="1" applyFont="1" applyFill="1" applyBorder="1" applyAlignment="1">
      <alignment horizontal="center" vertical="top" wrapText="1"/>
    </xf>
    <xf numFmtId="0" fontId="5" fillId="5" borderId="20" xfId="0" applyNumberFormat="1" applyFont="1" applyFill="1" applyBorder="1" applyAlignment="1">
      <alignment horizontal="center" vertical="top" wrapText="1"/>
    </xf>
    <xf numFmtId="0" fontId="5" fillId="5" borderId="4" xfId="0" applyNumberFormat="1" applyFont="1" applyFill="1" applyBorder="1" applyAlignment="1">
      <alignment horizontal="center" vertical="top" wrapText="1"/>
    </xf>
    <xf numFmtId="0" fontId="5" fillId="5" borderId="21" xfId="0" applyNumberFormat="1" applyFont="1" applyFill="1" applyBorder="1" applyAlignment="1">
      <alignment horizontal="center" vertical="top" wrapText="1"/>
    </xf>
    <xf numFmtId="0" fontId="2" fillId="5" borderId="20" xfId="0" applyNumberFormat="1" applyFont="1" applyFill="1" applyBorder="1" applyAlignment="1" applyProtection="1">
      <alignment horizontal="center" vertical="top" wrapText="1"/>
    </xf>
    <xf numFmtId="0" fontId="2" fillId="5" borderId="4" xfId="0" applyNumberFormat="1" applyFont="1" applyFill="1" applyBorder="1" applyAlignment="1" applyProtection="1">
      <alignment horizontal="center" vertical="top" wrapText="1"/>
    </xf>
    <xf numFmtId="0" fontId="2" fillId="5" borderId="21" xfId="0" applyNumberFormat="1" applyFont="1" applyFill="1" applyBorder="1" applyAlignment="1" applyProtection="1">
      <alignment horizontal="center" vertical="top" wrapText="1"/>
    </xf>
    <xf numFmtId="12" fontId="2" fillId="5" borderId="20" xfId="0" applyNumberFormat="1" applyFont="1" applyFill="1" applyBorder="1" applyAlignment="1">
      <alignment horizontal="center" vertical="top" wrapText="1"/>
    </xf>
    <xf numFmtId="12" fontId="2" fillId="5" borderId="4" xfId="0" applyNumberFormat="1" applyFont="1" applyFill="1" applyBorder="1" applyAlignment="1">
      <alignment horizontal="center" vertical="top" wrapText="1"/>
    </xf>
    <xf numFmtId="12" fontId="2" fillId="5" borderId="2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7" borderId="20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7" fillId="7" borderId="21" xfId="0" applyFont="1" applyFill="1" applyBorder="1" applyAlignment="1">
      <alignment horizontal="center" vertical="top"/>
    </xf>
    <xf numFmtId="0" fontId="19" fillId="5" borderId="20" xfId="0" applyNumberFormat="1" applyFont="1" applyFill="1" applyBorder="1" applyAlignment="1">
      <alignment horizontal="center" vertical="top" wrapText="1"/>
    </xf>
    <xf numFmtId="0" fontId="19" fillId="5" borderId="4" xfId="0" applyNumberFormat="1" applyFont="1" applyFill="1" applyBorder="1" applyAlignment="1">
      <alignment horizontal="center" vertical="top" wrapText="1"/>
    </xf>
    <xf numFmtId="0" fontId="19" fillId="5" borderId="21" xfId="0" applyNumberFormat="1" applyFont="1" applyFill="1" applyBorder="1" applyAlignment="1">
      <alignment horizontal="center" vertical="top" wrapText="1"/>
    </xf>
    <xf numFmtId="2" fontId="2" fillId="5" borderId="20" xfId="0" applyNumberFormat="1" applyFont="1" applyFill="1" applyBorder="1" applyAlignment="1">
      <alignment horizontal="center" vertical="top" wrapText="1"/>
    </xf>
    <xf numFmtId="2" fontId="2" fillId="5" borderId="4" xfId="0" applyNumberFormat="1" applyFont="1" applyFill="1" applyBorder="1" applyAlignment="1">
      <alignment horizontal="center" vertical="top" wrapText="1"/>
    </xf>
    <xf numFmtId="2" fontId="2" fillId="5" borderId="21" xfId="0" applyNumberFormat="1" applyFont="1" applyFill="1" applyBorder="1" applyAlignment="1">
      <alignment horizontal="center" vertical="top" wrapText="1"/>
    </xf>
    <xf numFmtId="14" fontId="7" fillId="5" borderId="20" xfId="0" applyNumberFormat="1" applyFont="1" applyFill="1" applyBorder="1" applyAlignment="1">
      <alignment horizontal="center" vertical="top" wrapText="1"/>
    </xf>
    <xf numFmtId="14" fontId="7" fillId="5" borderId="4" xfId="0" applyNumberFormat="1" applyFont="1" applyFill="1" applyBorder="1" applyAlignment="1">
      <alignment horizontal="center" vertical="top" wrapText="1"/>
    </xf>
    <xf numFmtId="14" fontId="7" fillId="5" borderId="21" xfId="0" applyNumberFormat="1" applyFont="1" applyFill="1" applyBorder="1" applyAlignment="1">
      <alignment horizontal="center" vertical="top" wrapText="1"/>
    </xf>
    <xf numFmtId="2" fontId="2" fillId="7" borderId="20" xfId="0" applyNumberFormat="1" applyFont="1" applyFill="1" applyBorder="1" applyAlignment="1">
      <alignment horizontal="center" vertical="top" wrapText="1"/>
    </xf>
    <xf numFmtId="2" fontId="2" fillId="7" borderId="4" xfId="0" applyNumberFormat="1" applyFont="1" applyFill="1" applyBorder="1" applyAlignment="1">
      <alignment horizontal="center" vertical="top" wrapText="1"/>
    </xf>
    <xf numFmtId="2" fontId="2" fillId="7" borderId="21" xfId="0" applyNumberFormat="1" applyFont="1" applyFill="1" applyBorder="1" applyAlignment="1">
      <alignment horizontal="center" vertical="top" wrapText="1"/>
    </xf>
    <xf numFmtId="2" fontId="2" fillId="5" borderId="20" xfId="0" applyNumberFormat="1" applyFont="1" applyFill="1" applyBorder="1" applyAlignment="1">
      <alignment horizontal="center" vertical="top"/>
    </xf>
    <xf numFmtId="2" fontId="2" fillId="5" borderId="4" xfId="0" applyNumberFormat="1" applyFont="1" applyFill="1" applyBorder="1" applyAlignment="1">
      <alignment horizontal="center" vertical="top"/>
    </xf>
    <xf numFmtId="2" fontId="2" fillId="5" borderId="21" xfId="0" applyNumberFormat="1" applyFont="1" applyFill="1" applyBorder="1" applyAlignment="1">
      <alignment horizontal="center" vertical="top"/>
    </xf>
    <xf numFmtId="0" fontId="2" fillId="7" borderId="2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14" fontId="7" fillId="8" borderId="20" xfId="0" applyNumberFormat="1" applyFont="1" applyFill="1" applyBorder="1" applyAlignment="1">
      <alignment horizontal="center" vertical="top" wrapText="1"/>
    </xf>
    <xf numFmtId="14" fontId="7" fillId="8" borderId="4" xfId="0" applyNumberFormat="1" applyFont="1" applyFill="1" applyBorder="1" applyAlignment="1">
      <alignment horizontal="center" vertical="top" wrapText="1"/>
    </xf>
    <xf numFmtId="14" fontId="7" fillId="8" borderId="21" xfId="0" applyNumberFormat="1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top" wrapText="1"/>
    </xf>
    <xf numFmtId="0" fontId="5" fillId="8" borderId="21" xfId="0" applyFont="1" applyFill="1" applyBorder="1" applyAlignment="1">
      <alignment horizontal="center" vertical="top" wrapText="1"/>
    </xf>
    <xf numFmtId="2" fontId="2" fillId="5" borderId="20" xfId="0" applyNumberFormat="1" applyFont="1" applyFill="1" applyBorder="1" applyAlignment="1">
      <alignment horizontal="center" vertical="center" wrapText="1"/>
    </xf>
    <xf numFmtId="2" fontId="2" fillId="5" borderId="21" xfId="0" applyNumberFormat="1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1" fontId="5" fillId="7" borderId="2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M128"/>
  <sheetViews>
    <sheetView tabSelected="1" zoomScale="60" zoomScaleNormal="60" zoomScaleSheetLayoutView="55" workbookViewId="0">
      <pane ySplit="4" topLeftCell="A25" activePane="bottomLeft" state="frozen"/>
      <selection pane="bottomLeft" activeCell="H84" sqref="H84:H89"/>
    </sheetView>
  </sheetViews>
  <sheetFormatPr defaultColWidth="17.85546875" defaultRowHeight="18.75" x14ac:dyDescent="0.25"/>
  <cols>
    <col min="1" max="1" width="15.140625" style="2" customWidth="1"/>
    <col min="2" max="2" width="17.85546875" style="1"/>
    <col min="3" max="3" width="38" style="1" customWidth="1"/>
    <col min="4" max="4" width="52.5703125" style="4" customWidth="1"/>
    <col min="5" max="5" width="31.42578125" style="1" customWidth="1"/>
    <col min="6" max="6" width="23.5703125" style="1" customWidth="1"/>
    <col min="7" max="7" width="26.7109375" style="1" customWidth="1"/>
    <col min="8" max="8" width="61.42578125" style="1" customWidth="1"/>
    <col min="9" max="9" width="21.42578125" style="1" customWidth="1"/>
    <col min="10" max="10" width="17.85546875" style="1"/>
    <col min="11" max="11" width="19" style="1" customWidth="1"/>
    <col min="12" max="12" width="38.7109375" style="1" customWidth="1"/>
    <col min="13" max="351" width="17.85546875" style="24"/>
    <col min="352" max="16384" width="17.85546875" style="1"/>
  </cols>
  <sheetData>
    <row r="1" spans="1:351" ht="69" customHeight="1" thickBot="1" x14ac:dyDescent="0.3">
      <c r="A1" s="131" t="s">
        <v>0</v>
      </c>
      <c r="B1" s="131"/>
      <c r="C1" s="131"/>
      <c r="D1" s="132"/>
      <c r="E1" s="131"/>
      <c r="F1" s="131"/>
      <c r="G1" s="131"/>
      <c r="H1" s="131"/>
      <c r="I1" s="131"/>
      <c r="J1" s="131"/>
      <c r="K1" s="131"/>
      <c r="L1" s="131"/>
    </row>
    <row r="2" spans="1:351" ht="18.75" customHeight="1" thickBot="1" x14ac:dyDescent="0.3">
      <c r="A2" s="25"/>
      <c r="B2" s="26"/>
      <c r="C2" s="26"/>
      <c r="D2" s="133" t="s">
        <v>1</v>
      </c>
      <c r="E2" s="133"/>
      <c r="F2" s="133"/>
      <c r="G2" s="133"/>
      <c r="H2" s="133"/>
      <c r="I2" s="133" t="s">
        <v>2</v>
      </c>
      <c r="J2" s="133"/>
      <c r="K2" s="134"/>
      <c r="L2" s="27"/>
    </row>
    <row r="3" spans="1:351" ht="56.25" customHeight="1" thickBot="1" x14ac:dyDescent="0.3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6" t="s">
        <v>13</v>
      </c>
      <c r="L3" s="57" t="s">
        <v>14</v>
      </c>
    </row>
    <row r="4" spans="1:351" s="9" customFormat="1" ht="16.5" thickBot="1" x14ac:dyDescent="0.3">
      <c r="A4" s="58"/>
      <c r="B4" s="11"/>
      <c r="C4" s="11"/>
      <c r="D4" s="12"/>
      <c r="E4" s="11"/>
      <c r="F4" s="11"/>
      <c r="G4" s="11"/>
      <c r="H4" s="11"/>
      <c r="I4" s="11"/>
      <c r="J4" s="11"/>
      <c r="K4" s="12"/>
      <c r="L4" s="60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</row>
    <row r="5" spans="1:351" s="3" customFormat="1" x14ac:dyDescent="0.25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</row>
    <row r="6" spans="1:351" s="5" customFormat="1" ht="30" customHeight="1" x14ac:dyDescent="0.25">
      <c r="A6" s="116">
        <f>COUNTA($B$5:B6)</f>
        <v>1</v>
      </c>
      <c r="B6" s="153">
        <v>44061</v>
      </c>
      <c r="C6" s="110" t="s">
        <v>15</v>
      </c>
      <c r="D6" s="110" t="s">
        <v>16</v>
      </c>
      <c r="E6" s="110" t="s">
        <v>17</v>
      </c>
      <c r="F6" s="104">
        <v>1037602801191</v>
      </c>
      <c r="G6" s="104">
        <v>7612009884</v>
      </c>
      <c r="H6" s="125" t="s">
        <v>18</v>
      </c>
      <c r="I6" s="101" t="s">
        <v>19</v>
      </c>
      <c r="J6" s="150">
        <v>110304</v>
      </c>
      <c r="K6" s="101">
        <v>2020</v>
      </c>
      <c r="L6" s="101" t="s">
        <v>20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</row>
    <row r="7" spans="1:351" s="5" customFormat="1" ht="45.75" hidden="1" customHeight="1" x14ac:dyDescent="0.25">
      <c r="A7" s="117"/>
      <c r="B7" s="154"/>
      <c r="C7" s="111"/>
      <c r="D7" s="111"/>
      <c r="E7" s="111"/>
      <c r="F7" s="105"/>
      <c r="G7" s="105"/>
      <c r="H7" s="126"/>
      <c r="I7" s="102"/>
      <c r="J7" s="151"/>
      <c r="K7" s="102"/>
      <c r="L7" s="10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</row>
    <row r="8" spans="1:351" s="5" customFormat="1" ht="33" hidden="1" customHeight="1" x14ac:dyDescent="0.25">
      <c r="A8" s="117"/>
      <c r="B8" s="154"/>
      <c r="C8" s="111"/>
      <c r="D8" s="111"/>
      <c r="E8" s="111"/>
      <c r="F8" s="105"/>
      <c r="G8" s="105"/>
      <c r="H8" s="126"/>
      <c r="I8" s="102"/>
      <c r="J8" s="151"/>
      <c r="K8" s="102"/>
      <c r="L8" s="10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</row>
    <row r="9" spans="1:351" s="2" customFormat="1" ht="44.25" hidden="1" customHeight="1" x14ac:dyDescent="0.25">
      <c r="A9" s="117"/>
      <c r="B9" s="154"/>
      <c r="C9" s="111"/>
      <c r="D9" s="111"/>
      <c r="E9" s="111"/>
      <c r="F9" s="105"/>
      <c r="G9" s="105"/>
      <c r="H9" s="126"/>
      <c r="I9" s="102"/>
      <c r="J9" s="151"/>
      <c r="K9" s="102"/>
      <c r="L9" s="10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</row>
    <row r="10" spans="1:351" s="5" customFormat="1" ht="44.25" hidden="1" customHeight="1" x14ac:dyDescent="0.25">
      <c r="A10" s="117"/>
      <c r="B10" s="154"/>
      <c r="C10" s="111"/>
      <c r="D10" s="111"/>
      <c r="E10" s="111"/>
      <c r="F10" s="105"/>
      <c r="G10" s="105"/>
      <c r="H10" s="126"/>
      <c r="I10" s="102"/>
      <c r="J10" s="151"/>
      <c r="K10" s="102"/>
      <c r="L10" s="10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</row>
    <row r="11" spans="1:351" s="5" customFormat="1" ht="5.25" customHeight="1" x14ac:dyDescent="0.25">
      <c r="A11" s="117"/>
      <c r="B11" s="155"/>
      <c r="C11" s="112"/>
      <c r="D11" s="111"/>
      <c r="E11" s="111"/>
      <c r="F11" s="105"/>
      <c r="G11" s="105"/>
      <c r="H11" s="126"/>
      <c r="I11" s="103"/>
      <c r="J11" s="152"/>
      <c r="K11" s="103"/>
      <c r="L11" s="103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</row>
    <row r="12" spans="1:351" s="5" customFormat="1" ht="45" customHeight="1" x14ac:dyDescent="0.25">
      <c r="A12" s="117"/>
      <c r="B12" s="69" t="s">
        <v>21</v>
      </c>
      <c r="C12" s="75" t="s">
        <v>22</v>
      </c>
      <c r="D12" s="111"/>
      <c r="E12" s="111"/>
      <c r="F12" s="105"/>
      <c r="G12" s="105"/>
      <c r="H12" s="126"/>
      <c r="I12" s="76" t="s">
        <v>19</v>
      </c>
      <c r="J12" s="70">
        <v>150000</v>
      </c>
      <c r="K12" s="76">
        <v>2021</v>
      </c>
      <c r="L12" s="76" t="s">
        <v>20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</row>
    <row r="13" spans="1:351" s="5" customFormat="1" ht="44.25" customHeight="1" x14ac:dyDescent="0.25">
      <c r="A13" s="117"/>
      <c r="B13" s="69">
        <v>44677</v>
      </c>
      <c r="C13" s="75" t="s">
        <v>23</v>
      </c>
      <c r="D13" s="111"/>
      <c r="E13" s="111"/>
      <c r="F13" s="105"/>
      <c r="G13" s="105"/>
      <c r="H13" s="126"/>
      <c r="I13" s="76" t="s">
        <v>19</v>
      </c>
      <c r="J13" s="70">
        <v>150000</v>
      </c>
      <c r="K13" s="76">
        <v>2022</v>
      </c>
      <c r="L13" s="76" t="s">
        <v>20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</row>
    <row r="14" spans="1:351" s="5" customFormat="1" ht="38.25" customHeight="1" x14ac:dyDescent="0.25">
      <c r="A14" s="118"/>
      <c r="B14" s="69">
        <v>45070</v>
      </c>
      <c r="C14" s="75" t="s">
        <v>135</v>
      </c>
      <c r="D14" s="112"/>
      <c r="E14" s="112"/>
      <c r="F14" s="106"/>
      <c r="G14" s="106"/>
      <c r="H14" s="127"/>
      <c r="I14" s="76" t="s">
        <v>19</v>
      </c>
      <c r="J14" s="70">
        <v>280000</v>
      </c>
      <c r="K14" s="76">
        <v>2023</v>
      </c>
      <c r="L14" s="76" t="s">
        <v>20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</row>
    <row r="15" spans="1:351" s="2" customFormat="1" ht="20.25" x14ac:dyDescent="0.25">
      <c r="A15" s="59"/>
      <c r="B15" s="15"/>
      <c r="C15" s="16"/>
      <c r="D15" s="21"/>
      <c r="E15" s="16"/>
      <c r="F15" s="17"/>
      <c r="G15" s="18"/>
      <c r="H15" s="20"/>
      <c r="I15" s="16"/>
      <c r="J15" s="19"/>
      <c r="K15" s="16"/>
      <c r="L15" s="61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</row>
    <row r="16" spans="1:351" s="2" customFormat="1" ht="38.25" customHeight="1" x14ac:dyDescent="0.25">
      <c r="A16" s="116">
        <v>2</v>
      </c>
      <c r="B16" s="153">
        <v>43983</v>
      </c>
      <c r="C16" s="110" t="s">
        <v>24</v>
      </c>
      <c r="D16" s="110" t="s">
        <v>25</v>
      </c>
      <c r="E16" s="110" t="s">
        <v>26</v>
      </c>
      <c r="F16" s="104">
        <v>1027600004090</v>
      </c>
      <c r="G16" s="101">
        <v>7612009235</v>
      </c>
      <c r="H16" s="128" t="s">
        <v>27</v>
      </c>
      <c r="I16" s="101" t="s">
        <v>19</v>
      </c>
      <c r="J16" s="150">
        <v>41597</v>
      </c>
      <c r="K16" s="101">
        <v>2020</v>
      </c>
      <c r="L16" s="101" t="s">
        <v>20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</row>
    <row r="17" spans="1:351" s="5" customFormat="1" ht="48" hidden="1" customHeight="1" x14ac:dyDescent="0.25">
      <c r="A17" s="117"/>
      <c r="B17" s="154"/>
      <c r="C17" s="111"/>
      <c r="D17" s="111"/>
      <c r="E17" s="111"/>
      <c r="F17" s="105"/>
      <c r="G17" s="102"/>
      <c r="H17" s="129"/>
      <c r="I17" s="102"/>
      <c r="J17" s="151"/>
      <c r="K17" s="102"/>
      <c r="L17" s="10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</row>
    <row r="18" spans="1:351" s="5" customFormat="1" ht="49.5" hidden="1" customHeight="1" x14ac:dyDescent="0.25">
      <c r="A18" s="117"/>
      <c r="B18" s="154"/>
      <c r="C18" s="111"/>
      <c r="D18" s="111"/>
      <c r="E18" s="111"/>
      <c r="F18" s="105"/>
      <c r="G18" s="102"/>
      <c r="H18" s="129"/>
      <c r="I18" s="102"/>
      <c r="J18" s="151"/>
      <c r="K18" s="102"/>
      <c r="L18" s="10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</row>
    <row r="19" spans="1:351" s="5" customFormat="1" ht="49.5" hidden="1" customHeight="1" x14ac:dyDescent="0.25">
      <c r="A19" s="117"/>
      <c r="B19" s="154"/>
      <c r="C19" s="111"/>
      <c r="D19" s="111"/>
      <c r="E19" s="111"/>
      <c r="F19" s="105"/>
      <c r="G19" s="102"/>
      <c r="H19" s="129"/>
      <c r="I19" s="102"/>
      <c r="J19" s="151"/>
      <c r="K19" s="102"/>
      <c r="L19" s="10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  <c r="LA19" s="22"/>
      <c r="LB19" s="22"/>
      <c r="LC19" s="22"/>
      <c r="LD19" s="22"/>
      <c r="LE19" s="22"/>
      <c r="LF19" s="22"/>
      <c r="LG19" s="22"/>
      <c r="LH19" s="22"/>
      <c r="LI19" s="22"/>
      <c r="LJ19" s="22"/>
      <c r="LK19" s="22"/>
      <c r="LL19" s="22"/>
      <c r="LM19" s="22"/>
      <c r="LN19" s="22"/>
      <c r="LO19" s="22"/>
      <c r="LP19" s="22"/>
      <c r="LQ19" s="22"/>
      <c r="LR19" s="22"/>
      <c r="LS19" s="22"/>
      <c r="LT19" s="22"/>
      <c r="LU19" s="22"/>
      <c r="LV19" s="22"/>
      <c r="LW19" s="22"/>
      <c r="LX19" s="22"/>
      <c r="LY19" s="22"/>
      <c r="LZ19" s="22"/>
      <c r="MA19" s="22"/>
      <c r="MB19" s="22"/>
      <c r="MC19" s="22"/>
      <c r="MD19" s="22"/>
      <c r="ME19" s="22"/>
      <c r="MF19" s="22"/>
      <c r="MG19" s="22"/>
      <c r="MH19" s="22"/>
      <c r="MI19" s="22"/>
      <c r="MJ19" s="22"/>
      <c r="MK19" s="22"/>
      <c r="ML19" s="22"/>
      <c r="MM19" s="22"/>
    </row>
    <row r="20" spans="1:351" s="5" customFormat="1" ht="49.5" hidden="1" customHeight="1" x14ac:dyDescent="0.25">
      <c r="A20" s="117"/>
      <c r="B20" s="155"/>
      <c r="C20" s="112"/>
      <c r="D20" s="111"/>
      <c r="E20" s="111"/>
      <c r="F20" s="105"/>
      <c r="G20" s="102"/>
      <c r="H20" s="129"/>
      <c r="I20" s="103"/>
      <c r="J20" s="152"/>
      <c r="K20" s="103"/>
      <c r="L20" s="10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</row>
    <row r="21" spans="1:351" s="5" customFormat="1" ht="40.5" customHeight="1" x14ac:dyDescent="0.25">
      <c r="A21" s="117"/>
      <c r="B21" s="69">
        <v>44435</v>
      </c>
      <c r="C21" s="75" t="s">
        <v>28</v>
      </c>
      <c r="D21" s="111"/>
      <c r="E21" s="111"/>
      <c r="F21" s="105"/>
      <c r="G21" s="102"/>
      <c r="H21" s="129"/>
      <c r="I21" s="76" t="s">
        <v>19</v>
      </c>
      <c r="J21" s="70">
        <v>45000</v>
      </c>
      <c r="K21" s="76">
        <v>2021</v>
      </c>
      <c r="L21" s="76" t="s">
        <v>20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22"/>
      <c r="LR21" s="22"/>
      <c r="LS21" s="22"/>
      <c r="LT21" s="22"/>
      <c r="LU21" s="22"/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</row>
    <row r="22" spans="1:351" s="5" customFormat="1" ht="37.5" customHeight="1" x14ac:dyDescent="0.25">
      <c r="A22" s="117"/>
      <c r="B22" s="69">
        <v>44677</v>
      </c>
      <c r="C22" s="75" t="s">
        <v>29</v>
      </c>
      <c r="D22" s="111"/>
      <c r="E22" s="111"/>
      <c r="F22" s="105"/>
      <c r="G22" s="102"/>
      <c r="H22" s="129"/>
      <c r="I22" s="76" t="s">
        <v>19</v>
      </c>
      <c r="J22" s="70">
        <v>100000</v>
      </c>
      <c r="K22" s="76">
        <v>2022</v>
      </c>
      <c r="L22" s="76" t="s">
        <v>20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</row>
    <row r="23" spans="1:351" s="5" customFormat="1" ht="37.5" customHeight="1" x14ac:dyDescent="0.25">
      <c r="A23" s="118"/>
      <c r="B23" s="69">
        <v>45110</v>
      </c>
      <c r="C23" s="75" t="s">
        <v>136</v>
      </c>
      <c r="D23" s="112"/>
      <c r="E23" s="112"/>
      <c r="F23" s="106"/>
      <c r="G23" s="103"/>
      <c r="H23" s="130"/>
      <c r="I23" s="76" t="s">
        <v>19</v>
      </c>
      <c r="J23" s="70">
        <v>40000</v>
      </c>
      <c r="K23" s="76">
        <v>2023</v>
      </c>
      <c r="L23" s="76" t="s">
        <v>20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</row>
    <row r="24" spans="1:351" s="2" customFormat="1" x14ac:dyDescent="0.2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</row>
    <row r="25" spans="1:351" s="2" customFormat="1" ht="37.5" customHeight="1" x14ac:dyDescent="0.25">
      <c r="A25" s="116">
        <v>3</v>
      </c>
      <c r="B25" s="153">
        <v>43983</v>
      </c>
      <c r="C25" s="110" t="s">
        <v>24</v>
      </c>
      <c r="D25" s="110" t="s">
        <v>30</v>
      </c>
      <c r="E25" s="110" t="s">
        <v>31</v>
      </c>
      <c r="F25" s="104">
        <v>1037602000314</v>
      </c>
      <c r="G25" s="104">
        <v>7612028622</v>
      </c>
      <c r="H25" s="119" t="s">
        <v>32</v>
      </c>
      <c r="I25" s="101" t="s">
        <v>19</v>
      </c>
      <c r="J25" s="150">
        <v>43374</v>
      </c>
      <c r="K25" s="101">
        <v>2020</v>
      </c>
      <c r="L25" s="101" t="s">
        <v>20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</row>
    <row r="26" spans="1:351" s="5" customFormat="1" ht="19.5" hidden="1" customHeight="1" x14ac:dyDescent="0.25">
      <c r="A26" s="117"/>
      <c r="B26" s="154"/>
      <c r="C26" s="111"/>
      <c r="D26" s="111"/>
      <c r="E26" s="111"/>
      <c r="F26" s="105"/>
      <c r="G26" s="105"/>
      <c r="H26" s="120"/>
      <c r="I26" s="102"/>
      <c r="J26" s="151"/>
      <c r="K26" s="102"/>
      <c r="L26" s="10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</row>
    <row r="27" spans="1:351" s="5" customFormat="1" ht="45.75" hidden="1" customHeight="1" x14ac:dyDescent="0.25">
      <c r="A27" s="117"/>
      <c r="B27" s="154"/>
      <c r="C27" s="111"/>
      <c r="D27" s="111"/>
      <c r="E27" s="111"/>
      <c r="F27" s="105"/>
      <c r="G27" s="105"/>
      <c r="H27" s="120"/>
      <c r="I27" s="102"/>
      <c r="J27" s="151"/>
      <c r="K27" s="102"/>
      <c r="L27" s="10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</row>
    <row r="28" spans="1:351" s="2" customFormat="1" ht="18.75" hidden="1" customHeight="1" x14ac:dyDescent="0.25">
      <c r="A28" s="117"/>
      <c r="B28" s="154"/>
      <c r="C28" s="111"/>
      <c r="D28" s="111"/>
      <c r="E28" s="111"/>
      <c r="F28" s="105"/>
      <c r="G28" s="105"/>
      <c r="H28" s="120"/>
      <c r="I28" s="102"/>
      <c r="J28" s="151"/>
      <c r="K28" s="102"/>
      <c r="L28" s="10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</row>
    <row r="29" spans="1:351" s="5" customFormat="1" ht="2.25" customHeight="1" x14ac:dyDescent="0.25">
      <c r="A29" s="117"/>
      <c r="B29" s="155"/>
      <c r="C29" s="112"/>
      <c r="D29" s="111"/>
      <c r="E29" s="111"/>
      <c r="F29" s="105"/>
      <c r="G29" s="105"/>
      <c r="H29" s="120"/>
      <c r="I29" s="103"/>
      <c r="J29" s="152"/>
      <c r="K29" s="103"/>
      <c r="L29" s="103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22"/>
      <c r="LR29" s="22"/>
      <c r="LS29" s="22"/>
      <c r="LT29" s="22"/>
      <c r="LU29" s="22"/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</row>
    <row r="30" spans="1:351" s="5" customFormat="1" ht="37.5" x14ac:dyDescent="0.25">
      <c r="A30" s="117"/>
      <c r="B30" s="69">
        <v>44435</v>
      </c>
      <c r="C30" s="75" t="s">
        <v>33</v>
      </c>
      <c r="D30" s="111"/>
      <c r="E30" s="111"/>
      <c r="F30" s="105"/>
      <c r="G30" s="105"/>
      <c r="H30" s="120"/>
      <c r="I30" s="76" t="s">
        <v>19</v>
      </c>
      <c r="J30" s="70">
        <v>40294</v>
      </c>
      <c r="K30" s="76">
        <v>2021</v>
      </c>
      <c r="L30" s="76" t="s">
        <v>20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22"/>
      <c r="LR30" s="22"/>
      <c r="LS30" s="22"/>
      <c r="LT30" s="22"/>
      <c r="LU30" s="22"/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</row>
    <row r="31" spans="1:351" s="5" customFormat="1" ht="38.25" customHeight="1" x14ac:dyDescent="0.25">
      <c r="A31" s="117"/>
      <c r="B31" s="69">
        <v>44753</v>
      </c>
      <c r="C31" s="75" t="s">
        <v>34</v>
      </c>
      <c r="D31" s="111"/>
      <c r="E31" s="111"/>
      <c r="F31" s="105"/>
      <c r="G31" s="105"/>
      <c r="H31" s="120"/>
      <c r="I31" s="76" t="s">
        <v>19</v>
      </c>
      <c r="J31" s="70">
        <v>42000</v>
      </c>
      <c r="K31" s="76">
        <v>2022</v>
      </c>
      <c r="L31" s="76" t="s">
        <v>20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</row>
    <row r="32" spans="1:351" s="5" customFormat="1" ht="38.25" customHeight="1" x14ac:dyDescent="0.25">
      <c r="A32" s="118"/>
      <c r="B32" s="69">
        <v>45110</v>
      </c>
      <c r="C32" s="75" t="s">
        <v>137</v>
      </c>
      <c r="D32" s="112"/>
      <c r="E32" s="112"/>
      <c r="F32" s="106"/>
      <c r="G32" s="106"/>
      <c r="H32" s="121"/>
      <c r="I32" s="76" t="s">
        <v>19</v>
      </c>
      <c r="J32" s="70">
        <v>38000</v>
      </c>
      <c r="K32" s="76">
        <v>2023</v>
      </c>
      <c r="L32" s="76" t="s">
        <v>20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</row>
    <row r="33" spans="1:351" s="2" customFormat="1" ht="14.25" customHeight="1" x14ac:dyDescent="0.25">
      <c r="A33" s="141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  <c r="LA33" s="22"/>
      <c r="LB33" s="22"/>
      <c r="LC33" s="22"/>
      <c r="LD33" s="22"/>
      <c r="LE33" s="22"/>
      <c r="LF33" s="22"/>
      <c r="LG33" s="22"/>
      <c r="LH33" s="22"/>
      <c r="LI33" s="22"/>
      <c r="LJ33" s="22"/>
      <c r="LK33" s="22"/>
      <c r="LL33" s="22"/>
      <c r="LM33" s="22"/>
      <c r="LN33" s="22"/>
      <c r="LO33" s="22"/>
      <c r="LP33" s="22"/>
      <c r="LQ33" s="22"/>
      <c r="LR33" s="22"/>
      <c r="LS33" s="22"/>
      <c r="LT33" s="22"/>
      <c r="LU33" s="22"/>
      <c r="LV33" s="22"/>
      <c r="LW33" s="22"/>
      <c r="LX33" s="22"/>
      <c r="LY33" s="22"/>
      <c r="LZ33" s="22"/>
      <c r="MA33" s="22"/>
      <c r="MB33" s="22"/>
      <c r="MC33" s="22"/>
      <c r="MD33" s="22"/>
      <c r="ME33" s="22"/>
      <c r="MF33" s="22"/>
      <c r="MG33" s="22"/>
      <c r="MH33" s="22"/>
      <c r="MI33" s="22"/>
      <c r="MJ33" s="22"/>
      <c r="MK33" s="22"/>
      <c r="ML33" s="22"/>
      <c r="MM33" s="22"/>
    </row>
    <row r="34" spans="1:351" s="5" customFormat="1" ht="39" customHeight="1" x14ac:dyDescent="0.25">
      <c r="A34" s="116">
        <v>4</v>
      </c>
      <c r="B34" s="153">
        <v>44435</v>
      </c>
      <c r="C34" s="110" t="s">
        <v>35</v>
      </c>
      <c r="D34" s="110" t="s">
        <v>36</v>
      </c>
      <c r="E34" s="110" t="s">
        <v>37</v>
      </c>
      <c r="F34" s="107">
        <v>1117600002090</v>
      </c>
      <c r="G34" s="107">
        <v>7612043010</v>
      </c>
      <c r="H34" s="122" t="s">
        <v>38</v>
      </c>
      <c r="I34" s="101" t="s">
        <v>19</v>
      </c>
      <c r="J34" s="150">
        <v>31730</v>
      </c>
      <c r="K34" s="101">
        <v>2021</v>
      </c>
      <c r="L34" s="101" t="s">
        <v>20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</row>
    <row r="35" spans="1:351" s="5" customFormat="1" ht="45" hidden="1" customHeight="1" x14ac:dyDescent="0.25">
      <c r="A35" s="117"/>
      <c r="B35" s="154"/>
      <c r="C35" s="111"/>
      <c r="D35" s="111"/>
      <c r="E35" s="111"/>
      <c r="F35" s="108"/>
      <c r="G35" s="108"/>
      <c r="H35" s="123"/>
      <c r="I35" s="102"/>
      <c r="J35" s="151"/>
      <c r="K35" s="102"/>
      <c r="L35" s="10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</row>
    <row r="36" spans="1:351" s="5" customFormat="1" ht="45" hidden="1" customHeight="1" x14ac:dyDescent="0.25">
      <c r="A36" s="117"/>
      <c r="B36" s="154"/>
      <c r="C36" s="111"/>
      <c r="D36" s="111"/>
      <c r="E36" s="111"/>
      <c r="F36" s="108"/>
      <c r="G36" s="108"/>
      <c r="H36" s="123"/>
      <c r="I36" s="102"/>
      <c r="J36" s="151"/>
      <c r="K36" s="102"/>
      <c r="L36" s="10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22"/>
      <c r="LR36" s="22"/>
      <c r="LS36" s="22"/>
      <c r="LT36" s="22"/>
      <c r="LU36" s="22"/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</row>
    <row r="37" spans="1:351" s="5" customFormat="1" ht="18.75" hidden="1" customHeight="1" x14ac:dyDescent="0.25">
      <c r="A37" s="117"/>
      <c r="B37" s="154"/>
      <c r="C37" s="111"/>
      <c r="D37" s="111"/>
      <c r="E37" s="111"/>
      <c r="F37" s="108"/>
      <c r="G37" s="108"/>
      <c r="H37" s="123"/>
      <c r="I37" s="102"/>
      <c r="J37" s="151"/>
      <c r="K37" s="102"/>
      <c r="L37" s="10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  <c r="IW37" s="22"/>
      <c r="IX37" s="22"/>
      <c r="IY37" s="22"/>
      <c r="IZ37" s="22"/>
      <c r="JA37" s="22"/>
      <c r="JB37" s="22"/>
      <c r="JC37" s="22"/>
      <c r="JD37" s="22"/>
      <c r="JE37" s="22"/>
      <c r="JF37" s="22"/>
      <c r="JG37" s="22"/>
      <c r="JH37" s="22"/>
      <c r="JI37" s="22"/>
      <c r="JJ37" s="22"/>
      <c r="JK37" s="22"/>
      <c r="JL37" s="22"/>
      <c r="JM37" s="22"/>
      <c r="JN37" s="22"/>
      <c r="JO37" s="22"/>
      <c r="JP37" s="22"/>
      <c r="JQ37" s="22"/>
      <c r="JR37" s="22"/>
      <c r="JS37" s="22"/>
      <c r="JT37" s="22"/>
      <c r="JU37" s="22"/>
      <c r="JV37" s="22"/>
      <c r="JW37" s="22"/>
      <c r="JX37" s="22"/>
      <c r="JY37" s="22"/>
      <c r="JZ37" s="22"/>
      <c r="KA37" s="22"/>
      <c r="KB37" s="22"/>
      <c r="KC37" s="22"/>
      <c r="KD37" s="22"/>
      <c r="KE37" s="22"/>
      <c r="KF37" s="22"/>
      <c r="KG37" s="22"/>
      <c r="KH37" s="22"/>
      <c r="KI37" s="22"/>
      <c r="KJ37" s="22"/>
      <c r="KK37" s="22"/>
      <c r="KL37" s="22"/>
      <c r="KM37" s="22"/>
      <c r="KN37" s="22"/>
      <c r="KO37" s="22"/>
      <c r="KP37" s="22"/>
      <c r="KQ37" s="22"/>
      <c r="KR37" s="22"/>
      <c r="KS37" s="22"/>
      <c r="KT37" s="22"/>
      <c r="KU37" s="22"/>
      <c r="KV37" s="22"/>
      <c r="KW37" s="22"/>
      <c r="KX37" s="22"/>
      <c r="KY37" s="22"/>
      <c r="KZ37" s="22"/>
      <c r="LA37" s="22"/>
      <c r="LB37" s="22"/>
      <c r="LC37" s="22"/>
      <c r="LD37" s="22"/>
      <c r="LE37" s="22"/>
      <c r="LF37" s="22"/>
      <c r="LG37" s="22"/>
      <c r="LH37" s="22"/>
      <c r="LI37" s="22"/>
      <c r="LJ37" s="22"/>
      <c r="LK37" s="22"/>
      <c r="LL37" s="22"/>
      <c r="LM37" s="22"/>
      <c r="LN37" s="22"/>
      <c r="LO37" s="22"/>
      <c r="LP37" s="22"/>
      <c r="LQ37" s="22"/>
      <c r="LR37" s="22"/>
      <c r="LS37" s="22"/>
      <c r="LT37" s="22"/>
      <c r="LU37" s="22"/>
      <c r="LV37" s="22"/>
      <c r="LW37" s="22"/>
      <c r="LX37" s="22"/>
      <c r="LY37" s="22"/>
      <c r="LZ37" s="22"/>
      <c r="MA37" s="22"/>
      <c r="MB37" s="22"/>
      <c r="MC37" s="22"/>
      <c r="MD37" s="22"/>
      <c r="ME37" s="22"/>
      <c r="MF37" s="22"/>
      <c r="MG37" s="22"/>
      <c r="MH37" s="22"/>
      <c r="MI37" s="22"/>
      <c r="MJ37" s="22"/>
      <c r="MK37" s="22"/>
      <c r="ML37" s="22"/>
      <c r="MM37" s="22"/>
    </row>
    <row r="38" spans="1:351" s="5" customFormat="1" ht="18.75" hidden="1" customHeight="1" x14ac:dyDescent="0.25">
      <c r="A38" s="117"/>
      <c r="B38" s="154"/>
      <c r="C38" s="111"/>
      <c r="D38" s="111"/>
      <c r="E38" s="111"/>
      <c r="F38" s="108"/>
      <c r="G38" s="108"/>
      <c r="H38" s="123"/>
      <c r="I38" s="102"/>
      <c r="J38" s="151"/>
      <c r="K38" s="102"/>
      <c r="L38" s="10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</row>
    <row r="39" spans="1:351" s="5" customFormat="1" ht="18.75" hidden="1" customHeight="1" x14ac:dyDescent="0.25">
      <c r="A39" s="117"/>
      <c r="B39" s="155"/>
      <c r="C39" s="112"/>
      <c r="D39" s="111"/>
      <c r="E39" s="111"/>
      <c r="F39" s="108"/>
      <c r="G39" s="108"/>
      <c r="H39" s="123"/>
      <c r="I39" s="103"/>
      <c r="J39" s="152"/>
      <c r="K39" s="103"/>
      <c r="L39" s="103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</row>
    <row r="40" spans="1:351" s="5" customFormat="1" ht="35.25" customHeight="1" x14ac:dyDescent="0.25">
      <c r="A40" s="117"/>
      <c r="B40" s="69">
        <v>44753</v>
      </c>
      <c r="C40" s="75" t="s">
        <v>39</v>
      </c>
      <c r="D40" s="111"/>
      <c r="E40" s="111"/>
      <c r="F40" s="108"/>
      <c r="G40" s="108"/>
      <c r="H40" s="123"/>
      <c r="I40" s="76" t="s">
        <v>19</v>
      </c>
      <c r="J40" s="70">
        <v>38812</v>
      </c>
      <c r="K40" s="76">
        <v>2022</v>
      </c>
      <c r="L40" s="76" t="s">
        <v>20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</row>
    <row r="41" spans="1:351" s="5" customFormat="1" ht="39.75" customHeight="1" x14ac:dyDescent="0.25">
      <c r="A41" s="118"/>
      <c r="B41" s="69">
        <v>45152</v>
      </c>
      <c r="C41" s="75" t="s">
        <v>138</v>
      </c>
      <c r="D41" s="112"/>
      <c r="E41" s="112"/>
      <c r="F41" s="109"/>
      <c r="G41" s="109"/>
      <c r="H41" s="124"/>
      <c r="I41" s="76" t="s">
        <v>19</v>
      </c>
      <c r="J41" s="70">
        <v>38000</v>
      </c>
      <c r="K41" s="76">
        <v>2023</v>
      </c>
      <c r="L41" s="76" t="s">
        <v>20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</row>
    <row r="42" spans="1:351" s="2" customFormat="1" ht="15" customHeight="1" x14ac:dyDescent="0.25">
      <c r="A42" s="13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40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</row>
    <row r="43" spans="1:351" s="5" customFormat="1" ht="39.75" customHeight="1" x14ac:dyDescent="0.25">
      <c r="A43" s="116">
        <v>5</v>
      </c>
      <c r="B43" s="153">
        <v>43983</v>
      </c>
      <c r="C43" s="110" t="s">
        <v>24</v>
      </c>
      <c r="D43" s="110" t="s">
        <v>40</v>
      </c>
      <c r="E43" s="110" t="s">
        <v>41</v>
      </c>
      <c r="F43" s="104">
        <v>1137600001417</v>
      </c>
      <c r="G43" s="101">
        <v>7612043067</v>
      </c>
      <c r="H43" s="147" t="s">
        <v>42</v>
      </c>
      <c r="I43" s="101" t="s">
        <v>19</v>
      </c>
      <c r="J43" s="150">
        <v>32353</v>
      </c>
      <c r="K43" s="101">
        <v>2020</v>
      </c>
      <c r="L43" s="101" t="s">
        <v>20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</row>
    <row r="44" spans="1:351" s="5" customFormat="1" ht="51" hidden="1" customHeight="1" x14ac:dyDescent="0.25">
      <c r="A44" s="117"/>
      <c r="B44" s="154"/>
      <c r="C44" s="111"/>
      <c r="D44" s="111"/>
      <c r="E44" s="111"/>
      <c r="F44" s="105"/>
      <c r="G44" s="102"/>
      <c r="H44" s="148"/>
      <c r="I44" s="102"/>
      <c r="J44" s="151"/>
      <c r="K44" s="102"/>
      <c r="L44" s="10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22"/>
      <c r="LR44" s="22"/>
      <c r="LS44" s="22"/>
      <c r="LT44" s="22"/>
      <c r="LU44" s="22"/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</row>
    <row r="45" spans="1:351" s="5" customFormat="1" ht="45" hidden="1" customHeight="1" x14ac:dyDescent="0.25">
      <c r="A45" s="117"/>
      <c r="B45" s="154"/>
      <c r="C45" s="111"/>
      <c r="D45" s="111"/>
      <c r="E45" s="111"/>
      <c r="F45" s="105"/>
      <c r="G45" s="102"/>
      <c r="H45" s="148"/>
      <c r="I45" s="102"/>
      <c r="J45" s="151"/>
      <c r="K45" s="102"/>
      <c r="L45" s="10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  <c r="LA45" s="22"/>
      <c r="LB45" s="22"/>
      <c r="LC45" s="22"/>
      <c r="LD45" s="22"/>
      <c r="LE45" s="22"/>
      <c r="LF45" s="22"/>
      <c r="LG45" s="22"/>
      <c r="LH45" s="22"/>
      <c r="LI45" s="22"/>
      <c r="LJ45" s="22"/>
      <c r="LK45" s="22"/>
      <c r="LL45" s="22"/>
      <c r="LM45" s="22"/>
      <c r="LN45" s="22"/>
      <c r="LO45" s="22"/>
      <c r="LP45" s="22"/>
      <c r="LQ45" s="22"/>
      <c r="LR45" s="22"/>
      <c r="LS45" s="22"/>
      <c r="LT45" s="22"/>
      <c r="LU45" s="22"/>
      <c r="LV45" s="22"/>
      <c r="LW45" s="22"/>
      <c r="LX45" s="22"/>
      <c r="LY45" s="22"/>
      <c r="LZ45" s="22"/>
      <c r="MA45" s="22"/>
      <c r="MB45" s="22"/>
      <c r="MC45" s="22"/>
      <c r="MD45" s="22"/>
      <c r="ME45" s="22"/>
      <c r="MF45" s="22"/>
      <c r="MG45" s="22"/>
      <c r="MH45" s="22"/>
      <c r="MI45" s="22"/>
      <c r="MJ45" s="22"/>
      <c r="MK45" s="22"/>
      <c r="ML45" s="22"/>
      <c r="MM45" s="22"/>
    </row>
    <row r="46" spans="1:351" s="5" customFormat="1" ht="45" hidden="1" customHeight="1" x14ac:dyDescent="0.25">
      <c r="A46" s="117"/>
      <c r="B46" s="154"/>
      <c r="C46" s="111"/>
      <c r="D46" s="111"/>
      <c r="E46" s="111"/>
      <c r="F46" s="105"/>
      <c r="G46" s="102"/>
      <c r="H46" s="148"/>
      <c r="I46" s="102"/>
      <c r="J46" s="151"/>
      <c r="K46" s="102"/>
      <c r="L46" s="10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  <c r="IW46" s="22"/>
      <c r="IX46" s="22"/>
      <c r="IY46" s="22"/>
      <c r="IZ46" s="22"/>
      <c r="JA46" s="22"/>
      <c r="JB46" s="22"/>
      <c r="JC46" s="22"/>
      <c r="JD46" s="22"/>
      <c r="JE46" s="22"/>
      <c r="JF46" s="22"/>
      <c r="JG46" s="22"/>
      <c r="JH46" s="22"/>
      <c r="JI46" s="22"/>
      <c r="JJ46" s="22"/>
      <c r="JK46" s="22"/>
      <c r="JL46" s="22"/>
      <c r="JM46" s="22"/>
      <c r="JN46" s="22"/>
      <c r="JO46" s="22"/>
      <c r="JP46" s="22"/>
      <c r="JQ46" s="22"/>
      <c r="JR46" s="22"/>
      <c r="JS46" s="22"/>
      <c r="JT46" s="22"/>
      <c r="JU46" s="22"/>
      <c r="JV46" s="22"/>
      <c r="JW46" s="22"/>
      <c r="JX46" s="22"/>
      <c r="JY46" s="22"/>
      <c r="JZ46" s="22"/>
      <c r="KA46" s="22"/>
      <c r="KB46" s="22"/>
      <c r="KC46" s="22"/>
      <c r="KD46" s="22"/>
      <c r="KE46" s="22"/>
      <c r="KF46" s="22"/>
      <c r="KG46" s="22"/>
      <c r="KH46" s="22"/>
      <c r="KI46" s="22"/>
      <c r="KJ46" s="22"/>
      <c r="KK46" s="22"/>
      <c r="KL46" s="22"/>
      <c r="KM46" s="22"/>
      <c r="KN46" s="22"/>
      <c r="KO46" s="22"/>
      <c r="KP46" s="22"/>
      <c r="KQ46" s="22"/>
      <c r="KR46" s="22"/>
      <c r="KS46" s="22"/>
      <c r="KT46" s="22"/>
      <c r="KU46" s="22"/>
      <c r="KV46" s="22"/>
      <c r="KW46" s="22"/>
      <c r="KX46" s="22"/>
      <c r="KY46" s="22"/>
      <c r="KZ46" s="22"/>
      <c r="LA46" s="22"/>
      <c r="LB46" s="22"/>
      <c r="LC46" s="22"/>
      <c r="LD46" s="22"/>
      <c r="LE46" s="22"/>
      <c r="LF46" s="22"/>
      <c r="LG46" s="22"/>
      <c r="LH46" s="22"/>
      <c r="LI46" s="22"/>
      <c r="LJ46" s="22"/>
      <c r="LK46" s="22"/>
      <c r="LL46" s="22"/>
      <c r="LM46" s="22"/>
      <c r="LN46" s="22"/>
      <c r="LO46" s="22"/>
      <c r="LP46" s="22"/>
      <c r="LQ46" s="22"/>
      <c r="LR46" s="22"/>
      <c r="LS46" s="22"/>
      <c r="LT46" s="22"/>
      <c r="LU46" s="22"/>
      <c r="LV46" s="22"/>
      <c r="LW46" s="22"/>
      <c r="LX46" s="22"/>
      <c r="LY46" s="22"/>
      <c r="LZ46" s="22"/>
      <c r="MA46" s="22"/>
      <c r="MB46" s="22"/>
      <c r="MC46" s="22"/>
      <c r="MD46" s="22"/>
      <c r="ME46" s="22"/>
      <c r="MF46" s="22"/>
      <c r="MG46" s="22"/>
      <c r="MH46" s="22"/>
      <c r="MI46" s="22"/>
      <c r="MJ46" s="22"/>
      <c r="MK46" s="22"/>
      <c r="ML46" s="22"/>
      <c r="MM46" s="22"/>
    </row>
    <row r="47" spans="1:351" ht="18.75" hidden="1" customHeight="1" x14ac:dyDescent="0.25">
      <c r="A47" s="117"/>
      <c r="B47" s="154"/>
      <c r="C47" s="111"/>
      <c r="D47" s="111"/>
      <c r="E47" s="111"/>
      <c r="F47" s="105"/>
      <c r="G47" s="102"/>
      <c r="H47" s="148"/>
      <c r="I47" s="102"/>
      <c r="J47" s="151"/>
      <c r="K47" s="102"/>
      <c r="L47" s="102"/>
    </row>
    <row r="48" spans="1:351" ht="15" hidden="1" customHeight="1" x14ac:dyDescent="0.25">
      <c r="A48" s="117"/>
      <c r="B48" s="155"/>
      <c r="C48" s="112"/>
      <c r="D48" s="111"/>
      <c r="E48" s="111"/>
      <c r="F48" s="105"/>
      <c r="G48" s="102"/>
      <c r="H48" s="148"/>
      <c r="I48" s="103"/>
      <c r="J48" s="152"/>
      <c r="K48" s="103"/>
      <c r="L48" s="103"/>
    </row>
    <row r="49" spans="1:12" ht="37.5" x14ac:dyDescent="0.25">
      <c r="A49" s="117"/>
      <c r="B49" s="69">
        <v>44435</v>
      </c>
      <c r="C49" s="75" t="s">
        <v>43</v>
      </c>
      <c r="D49" s="111"/>
      <c r="E49" s="111"/>
      <c r="F49" s="105"/>
      <c r="G49" s="102"/>
      <c r="H49" s="148"/>
      <c r="I49" s="76" t="s">
        <v>19</v>
      </c>
      <c r="J49" s="70">
        <v>43000</v>
      </c>
      <c r="K49" s="76">
        <v>2021</v>
      </c>
      <c r="L49" s="76" t="s">
        <v>20</v>
      </c>
    </row>
    <row r="50" spans="1:12" ht="37.5" customHeight="1" x14ac:dyDescent="0.25">
      <c r="A50" s="117"/>
      <c r="B50" s="69">
        <v>44753</v>
      </c>
      <c r="C50" s="75" t="s">
        <v>44</v>
      </c>
      <c r="D50" s="111"/>
      <c r="E50" s="111"/>
      <c r="F50" s="105"/>
      <c r="G50" s="102"/>
      <c r="H50" s="148"/>
      <c r="I50" s="76" t="s">
        <v>19</v>
      </c>
      <c r="J50" s="70">
        <v>42000</v>
      </c>
      <c r="K50" s="76">
        <v>2022</v>
      </c>
      <c r="L50" s="76" t="s">
        <v>20</v>
      </c>
    </row>
    <row r="51" spans="1:12" ht="37.5" customHeight="1" x14ac:dyDescent="0.25">
      <c r="A51" s="118"/>
      <c r="B51" s="69">
        <v>45110</v>
      </c>
      <c r="C51" s="75" t="s">
        <v>139</v>
      </c>
      <c r="D51" s="112"/>
      <c r="E51" s="112"/>
      <c r="F51" s="106"/>
      <c r="G51" s="103"/>
      <c r="H51" s="149"/>
      <c r="I51" s="76" t="s">
        <v>19</v>
      </c>
      <c r="J51" s="70">
        <v>38928</v>
      </c>
      <c r="K51" s="76">
        <v>2023</v>
      </c>
      <c r="L51" s="76" t="s">
        <v>20</v>
      </c>
    </row>
    <row r="52" spans="1:12" ht="16.5" customHeight="1" x14ac:dyDescent="0.25">
      <c r="A52" s="5"/>
      <c r="H52" s="62"/>
    </row>
    <row r="53" spans="1:12" s="24" customFormat="1" ht="36" customHeight="1" x14ac:dyDescent="0.25">
      <c r="A53" s="98">
        <v>6</v>
      </c>
      <c r="B53" s="153">
        <v>43983</v>
      </c>
      <c r="C53" s="110" t="s">
        <v>45</v>
      </c>
      <c r="D53" s="110" t="s">
        <v>46</v>
      </c>
      <c r="E53" s="110" t="s">
        <v>47</v>
      </c>
      <c r="F53" s="104">
        <v>1167600050090</v>
      </c>
      <c r="G53" s="104">
        <v>7612047110</v>
      </c>
      <c r="H53" s="101" t="s">
        <v>48</v>
      </c>
      <c r="I53" s="101" t="s">
        <v>19</v>
      </c>
      <c r="J53" s="156">
        <v>43374</v>
      </c>
      <c r="K53" s="101">
        <v>2020</v>
      </c>
      <c r="L53" s="101" t="s">
        <v>20</v>
      </c>
    </row>
    <row r="54" spans="1:12" s="24" customFormat="1" ht="1.5" hidden="1" customHeight="1" x14ac:dyDescent="0.25">
      <c r="A54" s="99"/>
      <c r="B54" s="154"/>
      <c r="C54" s="111"/>
      <c r="D54" s="111"/>
      <c r="E54" s="111"/>
      <c r="F54" s="105"/>
      <c r="G54" s="105"/>
      <c r="H54" s="102"/>
      <c r="I54" s="102"/>
      <c r="J54" s="157"/>
      <c r="K54" s="102"/>
      <c r="L54" s="102"/>
    </row>
    <row r="55" spans="1:12" s="24" customFormat="1" ht="43.5" hidden="1" customHeight="1" x14ac:dyDescent="0.25">
      <c r="A55" s="99"/>
      <c r="B55" s="154"/>
      <c r="C55" s="111"/>
      <c r="D55" s="111"/>
      <c r="E55" s="111"/>
      <c r="F55" s="105"/>
      <c r="G55" s="105"/>
      <c r="H55" s="102"/>
      <c r="I55" s="102"/>
      <c r="J55" s="157"/>
      <c r="K55" s="102"/>
      <c r="L55" s="102"/>
    </row>
    <row r="56" spans="1:12" s="24" customFormat="1" ht="18.75" hidden="1" customHeight="1" x14ac:dyDescent="0.25">
      <c r="A56" s="99"/>
      <c r="B56" s="154"/>
      <c r="C56" s="111"/>
      <c r="D56" s="111"/>
      <c r="E56" s="111"/>
      <c r="F56" s="105"/>
      <c r="G56" s="105"/>
      <c r="H56" s="102"/>
      <c r="I56" s="102"/>
      <c r="J56" s="157"/>
      <c r="K56" s="102"/>
      <c r="L56" s="102"/>
    </row>
    <row r="57" spans="1:12" s="24" customFormat="1" ht="37.5" hidden="1" customHeight="1" x14ac:dyDescent="0.25">
      <c r="A57" s="99"/>
      <c r="B57" s="155"/>
      <c r="C57" s="112"/>
      <c r="D57" s="111"/>
      <c r="E57" s="111"/>
      <c r="F57" s="105"/>
      <c r="G57" s="105"/>
      <c r="H57" s="102"/>
      <c r="I57" s="103"/>
      <c r="J57" s="158"/>
      <c r="K57" s="103"/>
      <c r="L57" s="103"/>
    </row>
    <row r="58" spans="1:12" s="24" customFormat="1" ht="36.75" customHeight="1" x14ac:dyDescent="0.25">
      <c r="A58" s="99"/>
      <c r="B58" s="74">
        <v>44508</v>
      </c>
      <c r="C58" s="72" t="s">
        <v>49</v>
      </c>
      <c r="D58" s="111"/>
      <c r="E58" s="111"/>
      <c r="F58" s="105"/>
      <c r="G58" s="105"/>
      <c r="H58" s="102"/>
      <c r="I58" s="76" t="s">
        <v>19</v>
      </c>
      <c r="J58" s="70">
        <v>29325.599999999999</v>
      </c>
      <c r="K58" s="76">
        <v>2021</v>
      </c>
      <c r="L58" s="76" t="s">
        <v>20</v>
      </c>
    </row>
    <row r="59" spans="1:12" s="24" customFormat="1" ht="35.25" customHeight="1" x14ac:dyDescent="0.25">
      <c r="A59" s="99"/>
      <c r="B59" s="69">
        <v>44753</v>
      </c>
      <c r="C59" s="75" t="s">
        <v>50</v>
      </c>
      <c r="D59" s="111"/>
      <c r="E59" s="111"/>
      <c r="F59" s="105"/>
      <c r="G59" s="105"/>
      <c r="H59" s="102"/>
      <c r="I59" s="76" t="s">
        <v>19</v>
      </c>
      <c r="J59" s="70">
        <v>41977.2</v>
      </c>
      <c r="K59" s="76">
        <v>2022</v>
      </c>
      <c r="L59" s="76" t="s">
        <v>20</v>
      </c>
    </row>
    <row r="60" spans="1:12" s="24" customFormat="1" ht="122.25" customHeight="1" x14ac:dyDescent="0.25">
      <c r="A60" s="100"/>
      <c r="B60" s="69">
        <v>45110</v>
      </c>
      <c r="C60" s="75" t="s">
        <v>140</v>
      </c>
      <c r="D60" s="112"/>
      <c r="E60" s="112"/>
      <c r="F60" s="106"/>
      <c r="G60" s="106"/>
      <c r="H60" s="103"/>
      <c r="I60" s="76" t="s">
        <v>19</v>
      </c>
      <c r="J60" s="70">
        <v>38000</v>
      </c>
      <c r="K60" s="76">
        <v>2023</v>
      </c>
      <c r="L60" s="76" t="s">
        <v>20</v>
      </c>
    </row>
    <row r="61" spans="1:12" ht="12.75" customHeight="1" x14ac:dyDescent="0.25">
      <c r="A61" s="63"/>
      <c r="B61" s="63"/>
      <c r="J61" s="67"/>
      <c r="K61" s="66"/>
      <c r="L61" s="66"/>
    </row>
    <row r="62" spans="1:12" ht="42" customHeight="1" x14ac:dyDescent="0.25">
      <c r="A62" s="98">
        <v>7</v>
      </c>
      <c r="B62" s="153">
        <v>43983</v>
      </c>
      <c r="C62" s="110" t="s">
        <v>24</v>
      </c>
      <c r="D62" s="110" t="s">
        <v>51</v>
      </c>
      <c r="E62" s="110" t="s">
        <v>52</v>
      </c>
      <c r="F62" s="107">
        <v>1157600000953</v>
      </c>
      <c r="G62" s="107">
        <v>7612046879</v>
      </c>
      <c r="H62" s="101" t="s">
        <v>53</v>
      </c>
      <c r="I62" s="101" t="s">
        <v>19</v>
      </c>
      <c r="J62" s="159">
        <v>41597</v>
      </c>
      <c r="K62" s="101">
        <v>2020</v>
      </c>
      <c r="L62" s="101" t="s">
        <v>20</v>
      </c>
    </row>
    <row r="63" spans="1:12" ht="54" hidden="1" customHeight="1" x14ac:dyDescent="0.25">
      <c r="A63" s="99"/>
      <c r="B63" s="154"/>
      <c r="C63" s="111"/>
      <c r="D63" s="111"/>
      <c r="E63" s="111"/>
      <c r="F63" s="108"/>
      <c r="G63" s="108"/>
      <c r="H63" s="102"/>
      <c r="I63" s="102"/>
      <c r="J63" s="160"/>
      <c r="K63" s="102"/>
      <c r="L63" s="102"/>
    </row>
    <row r="64" spans="1:12" ht="42.75" hidden="1" customHeight="1" x14ac:dyDescent="0.25">
      <c r="A64" s="99"/>
      <c r="B64" s="154"/>
      <c r="C64" s="111"/>
      <c r="D64" s="111"/>
      <c r="E64" s="111"/>
      <c r="F64" s="108"/>
      <c r="G64" s="108"/>
      <c r="H64" s="102"/>
      <c r="I64" s="102"/>
      <c r="J64" s="160"/>
      <c r="K64" s="102"/>
      <c r="L64" s="102"/>
    </row>
    <row r="65" spans="1:12" ht="18.75" hidden="1" customHeight="1" x14ac:dyDescent="0.25">
      <c r="A65" s="99"/>
      <c r="B65" s="154"/>
      <c r="C65" s="111"/>
      <c r="D65" s="111"/>
      <c r="E65" s="111"/>
      <c r="F65" s="108"/>
      <c r="G65" s="108"/>
      <c r="H65" s="102"/>
      <c r="I65" s="102"/>
      <c r="J65" s="160"/>
      <c r="K65" s="102"/>
      <c r="L65" s="102"/>
    </row>
    <row r="66" spans="1:12" ht="15" hidden="1" customHeight="1" x14ac:dyDescent="0.25">
      <c r="A66" s="99"/>
      <c r="B66" s="155"/>
      <c r="C66" s="112"/>
      <c r="D66" s="111"/>
      <c r="E66" s="111"/>
      <c r="F66" s="108"/>
      <c r="G66" s="108"/>
      <c r="H66" s="102"/>
      <c r="I66" s="103"/>
      <c r="J66" s="161"/>
      <c r="K66" s="103"/>
      <c r="L66" s="103"/>
    </row>
    <row r="67" spans="1:12" s="24" customFormat="1" ht="37.5" x14ac:dyDescent="0.25">
      <c r="A67" s="99"/>
      <c r="B67" s="69">
        <v>44435</v>
      </c>
      <c r="C67" s="75" t="s">
        <v>54</v>
      </c>
      <c r="D67" s="111"/>
      <c r="E67" s="111"/>
      <c r="F67" s="108"/>
      <c r="G67" s="108"/>
      <c r="H67" s="102"/>
      <c r="I67" s="76" t="s">
        <v>19</v>
      </c>
      <c r="J67" s="70">
        <v>45000</v>
      </c>
      <c r="K67" s="76">
        <v>2021</v>
      </c>
      <c r="L67" s="76" t="s">
        <v>20</v>
      </c>
    </row>
    <row r="68" spans="1:12" s="24" customFormat="1" ht="41.25" customHeight="1" x14ac:dyDescent="0.25">
      <c r="A68" s="99"/>
      <c r="B68" s="69">
        <v>44753</v>
      </c>
      <c r="C68" s="75" t="s">
        <v>55</v>
      </c>
      <c r="D68" s="111"/>
      <c r="E68" s="111"/>
      <c r="F68" s="108"/>
      <c r="G68" s="108"/>
      <c r="H68" s="102"/>
      <c r="I68" s="76" t="s">
        <v>19</v>
      </c>
      <c r="J68" s="70">
        <v>42000</v>
      </c>
      <c r="K68" s="76">
        <v>2022</v>
      </c>
      <c r="L68" s="76" t="s">
        <v>20</v>
      </c>
    </row>
    <row r="69" spans="1:12" s="24" customFormat="1" ht="41.25" customHeight="1" x14ac:dyDescent="0.25">
      <c r="A69" s="100"/>
      <c r="B69" s="69">
        <v>45110</v>
      </c>
      <c r="C69" s="75" t="s">
        <v>141</v>
      </c>
      <c r="D69" s="112"/>
      <c r="E69" s="112"/>
      <c r="F69" s="109"/>
      <c r="G69" s="109"/>
      <c r="H69" s="103"/>
      <c r="I69" s="76" t="s">
        <v>19</v>
      </c>
      <c r="J69" s="70">
        <v>38000</v>
      </c>
      <c r="K69" s="76">
        <v>2023</v>
      </c>
      <c r="L69" s="76" t="s">
        <v>20</v>
      </c>
    </row>
    <row r="70" spans="1:12" ht="17.25" customHeight="1" x14ac:dyDescent="0.25">
      <c r="A70" s="63"/>
      <c r="H70" s="68"/>
      <c r="J70" s="64"/>
    </row>
    <row r="71" spans="1:12" ht="36" customHeight="1" x14ac:dyDescent="0.25">
      <c r="A71" s="144">
        <v>8</v>
      </c>
      <c r="B71" s="153">
        <v>43983</v>
      </c>
      <c r="C71" s="162" t="s">
        <v>24</v>
      </c>
      <c r="D71" s="110" t="s">
        <v>56</v>
      </c>
      <c r="E71" s="110" t="s">
        <v>57</v>
      </c>
      <c r="F71" s="104">
        <v>1167600050815</v>
      </c>
      <c r="G71" s="101">
        <v>7612047777</v>
      </c>
      <c r="H71" s="101" t="s">
        <v>58</v>
      </c>
      <c r="I71" s="101" t="s">
        <v>19</v>
      </c>
      <c r="J71" s="159">
        <v>40886</v>
      </c>
      <c r="K71" s="101">
        <v>2020</v>
      </c>
      <c r="L71" s="101" t="s">
        <v>20</v>
      </c>
    </row>
    <row r="72" spans="1:12" ht="41.25" hidden="1" customHeight="1" x14ac:dyDescent="0.25">
      <c r="A72" s="145"/>
      <c r="B72" s="154"/>
      <c r="C72" s="163"/>
      <c r="D72" s="111"/>
      <c r="E72" s="111"/>
      <c r="F72" s="105"/>
      <c r="G72" s="102"/>
      <c r="H72" s="102"/>
      <c r="I72" s="102"/>
      <c r="J72" s="160"/>
      <c r="K72" s="102"/>
      <c r="L72" s="102"/>
    </row>
    <row r="73" spans="1:12" ht="45" hidden="1" customHeight="1" x14ac:dyDescent="0.25">
      <c r="A73" s="145"/>
      <c r="B73" s="155"/>
      <c r="C73" s="164"/>
      <c r="D73" s="111"/>
      <c r="E73" s="111"/>
      <c r="F73" s="105"/>
      <c r="G73" s="102"/>
      <c r="H73" s="102"/>
      <c r="I73" s="103"/>
      <c r="J73" s="161"/>
      <c r="K73" s="103"/>
      <c r="L73" s="103"/>
    </row>
    <row r="74" spans="1:12" ht="37.5" customHeight="1" x14ac:dyDescent="0.25">
      <c r="A74" s="146"/>
      <c r="B74" s="69">
        <v>44753</v>
      </c>
      <c r="C74" s="75" t="s">
        <v>59</v>
      </c>
      <c r="D74" s="112"/>
      <c r="E74" s="112"/>
      <c r="F74" s="106"/>
      <c r="G74" s="103"/>
      <c r="H74" s="103"/>
      <c r="I74" s="76" t="s">
        <v>19</v>
      </c>
      <c r="J74" s="71">
        <v>42000</v>
      </c>
      <c r="K74" s="76">
        <v>2022</v>
      </c>
      <c r="L74" s="76" t="s">
        <v>20</v>
      </c>
    </row>
    <row r="75" spans="1:12" ht="16.5" customHeight="1" x14ac:dyDescent="0.25">
      <c r="A75" s="5"/>
      <c r="J75" s="64"/>
      <c r="K75" s="66"/>
    </row>
    <row r="76" spans="1:12" ht="39" customHeight="1" x14ac:dyDescent="0.25">
      <c r="A76" s="113">
        <v>9</v>
      </c>
      <c r="B76" s="165">
        <v>43983</v>
      </c>
      <c r="C76" s="168" t="s">
        <v>24</v>
      </c>
      <c r="D76" s="110" t="s">
        <v>60</v>
      </c>
      <c r="E76" s="110" t="s">
        <v>61</v>
      </c>
      <c r="F76" s="107">
        <v>1177627000451</v>
      </c>
      <c r="G76" s="110">
        <v>7612048139</v>
      </c>
      <c r="H76" s="101" t="s">
        <v>62</v>
      </c>
      <c r="I76" s="101" t="s">
        <v>19</v>
      </c>
      <c r="J76" s="150">
        <v>29509</v>
      </c>
      <c r="K76" s="101">
        <v>2020</v>
      </c>
      <c r="L76" s="101" t="s">
        <v>20</v>
      </c>
    </row>
    <row r="77" spans="1:12" ht="18.75" hidden="1" customHeight="1" x14ac:dyDescent="0.25">
      <c r="A77" s="114"/>
      <c r="B77" s="166"/>
      <c r="C77" s="169"/>
      <c r="D77" s="111"/>
      <c r="E77" s="111"/>
      <c r="F77" s="108"/>
      <c r="G77" s="111"/>
      <c r="H77" s="102"/>
      <c r="I77" s="102"/>
      <c r="J77" s="151"/>
      <c r="K77" s="102"/>
      <c r="L77" s="102"/>
    </row>
    <row r="78" spans="1:12" ht="18.75" hidden="1" customHeight="1" x14ac:dyDescent="0.25">
      <c r="A78" s="114"/>
      <c r="B78" s="166"/>
      <c r="C78" s="169"/>
      <c r="D78" s="111"/>
      <c r="E78" s="111"/>
      <c r="F78" s="108"/>
      <c r="G78" s="111"/>
      <c r="H78" s="102"/>
      <c r="I78" s="102"/>
      <c r="J78" s="151"/>
      <c r="K78" s="102"/>
      <c r="L78" s="102"/>
    </row>
    <row r="79" spans="1:12" ht="15" hidden="1" customHeight="1" x14ac:dyDescent="0.25">
      <c r="A79" s="114"/>
      <c r="B79" s="167"/>
      <c r="C79" s="170"/>
      <c r="D79" s="111"/>
      <c r="E79" s="111"/>
      <c r="F79" s="108"/>
      <c r="G79" s="111"/>
      <c r="H79" s="102"/>
      <c r="I79" s="103"/>
      <c r="J79" s="152"/>
      <c r="K79" s="103"/>
      <c r="L79" s="103"/>
    </row>
    <row r="80" spans="1:12" ht="40.5" customHeight="1" x14ac:dyDescent="0.25">
      <c r="A80" s="114"/>
      <c r="B80" s="69">
        <v>44435</v>
      </c>
      <c r="C80" s="75" t="s">
        <v>63</v>
      </c>
      <c r="D80" s="111"/>
      <c r="E80" s="111"/>
      <c r="F80" s="108"/>
      <c r="G80" s="111"/>
      <c r="H80" s="102"/>
      <c r="I80" s="76" t="s">
        <v>19</v>
      </c>
      <c r="J80" s="70">
        <v>44275</v>
      </c>
      <c r="K80" s="76">
        <v>2021</v>
      </c>
      <c r="L80" s="76" t="s">
        <v>20</v>
      </c>
    </row>
    <row r="81" spans="1:12" ht="41.25" customHeight="1" x14ac:dyDescent="0.25">
      <c r="A81" s="114"/>
      <c r="B81" s="69">
        <v>44753</v>
      </c>
      <c r="C81" s="75" t="s">
        <v>64</v>
      </c>
      <c r="D81" s="111"/>
      <c r="E81" s="111"/>
      <c r="F81" s="108"/>
      <c r="G81" s="111"/>
      <c r="H81" s="102"/>
      <c r="I81" s="76" t="s">
        <v>19</v>
      </c>
      <c r="J81" s="70">
        <v>42000</v>
      </c>
      <c r="K81" s="76">
        <v>2022</v>
      </c>
      <c r="L81" s="76" t="s">
        <v>20</v>
      </c>
    </row>
    <row r="82" spans="1:12" ht="41.25" customHeight="1" x14ac:dyDescent="0.25">
      <c r="A82" s="115"/>
      <c r="B82" s="69">
        <v>45152</v>
      </c>
      <c r="C82" s="75" t="s">
        <v>142</v>
      </c>
      <c r="D82" s="112"/>
      <c r="E82" s="112"/>
      <c r="F82" s="109"/>
      <c r="G82" s="112"/>
      <c r="H82" s="103"/>
      <c r="I82" s="76" t="s">
        <v>19</v>
      </c>
      <c r="J82" s="70">
        <v>38956</v>
      </c>
      <c r="K82" s="76">
        <v>2023</v>
      </c>
      <c r="L82" s="76" t="s">
        <v>20</v>
      </c>
    </row>
    <row r="83" spans="1:12" ht="18" customHeight="1" x14ac:dyDescent="0.25">
      <c r="A83" s="5"/>
    </row>
    <row r="84" spans="1:12" ht="41.25" customHeight="1" x14ac:dyDescent="0.25">
      <c r="A84" s="98">
        <v>10</v>
      </c>
      <c r="B84" s="165">
        <v>43983</v>
      </c>
      <c r="C84" s="168" t="s">
        <v>24</v>
      </c>
      <c r="D84" s="110" t="s">
        <v>65</v>
      </c>
      <c r="E84" s="101" t="s">
        <v>66</v>
      </c>
      <c r="F84" s="104">
        <v>1187627001759</v>
      </c>
      <c r="G84" s="101">
        <v>7614050333</v>
      </c>
      <c r="H84" s="101" t="s">
        <v>67</v>
      </c>
      <c r="I84" s="101" t="s">
        <v>19</v>
      </c>
      <c r="J84" s="150">
        <v>48708</v>
      </c>
      <c r="K84" s="101">
        <v>2020</v>
      </c>
      <c r="L84" s="101" t="s">
        <v>20</v>
      </c>
    </row>
    <row r="85" spans="1:12" ht="42" hidden="1" customHeight="1" x14ac:dyDescent="0.25">
      <c r="A85" s="99"/>
      <c r="B85" s="166"/>
      <c r="C85" s="169"/>
      <c r="D85" s="111"/>
      <c r="E85" s="102"/>
      <c r="F85" s="105"/>
      <c r="G85" s="102"/>
      <c r="H85" s="102"/>
      <c r="I85" s="102"/>
      <c r="J85" s="151"/>
      <c r="K85" s="102"/>
      <c r="L85" s="102"/>
    </row>
    <row r="86" spans="1:12" ht="39" hidden="1" customHeight="1" x14ac:dyDescent="0.25">
      <c r="A86" s="99"/>
      <c r="B86" s="167"/>
      <c r="C86" s="170"/>
      <c r="D86" s="111"/>
      <c r="E86" s="102"/>
      <c r="F86" s="105"/>
      <c r="G86" s="102"/>
      <c r="H86" s="102"/>
      <c r="I86" s="103"/>
      <c r="J86" s="152"/>
      <c r="K86" s="103"/>
      <c r="L86" s="103"/>
    </row>
    <row r="87" spans="1:12" ht="40.5" customHeight="1" x14ac:dyDescent="0.25">
      <c r="A87" s="99"/>
      <c r="B87" s="69">
        <v>44435</v>
      </c>
      <c r="C87" s="75" t="s">
        <v>68</v>
      </c>
      <c r="D87" s="111"/>
      <c r="E87" s="102"/>
      <c r="F87" s="105"/>
      <c r="G87" s="102"/>
      <c r="H87" s="102"/>
      <c r="I87" s="76" t="s">
        <v>19</v>
      </c>
      <c r="J87" s="70">
        <v>45000</v>
      </c>
      <c r="K87" s="76">
        <v>2021</v>
      </c>
      <c r="L87" s="76" t="s">
        <v>20</v>
      </c>
    </row>
    <row r="88" spans="1:12" ht="39.75" customHeight="1" x14ac:dyDescent="0.25">
      <c r="A88" s="99"/>
      <c r="B88" s="69">
        <v>44753</v>
      </c>
      <c r="C88" s="75" t="s">
        <v>69</v>
      </c>
      <c r="D88" s="111"/>
      <c r="E88" s="102"/>
      <c r="F88" s="105"/>
      <c r="G88" s="102"/>
      <c r="H88" s="102"/>
      <c r="I88" s="76" t="s">
        <v>19</v>
      </c>
      <c r="J88" s="70">
        <v>42000</v>
      </c>
      <c r="K88" s="76">
        <v>2022</v>
      </c>
      <c r="L88" s="76" t="s">
        <v>20</v>
      </c>
    </row>
    <row r="89" spans="1:12" ht="39.75" customHeight="1" x14ac:dyDescent="0.25">
      <c r="A89" s="100"/>
      <c r="B89" s="69">
        <v>45110</v>
      </c>
      <c r="C89" s="75" t="s">
        <v>143</v>
      </c>
      <c r="D89" s="112"/>
      <c r="E89" s="103"/>
      <c r="F89" s="106"/>
      <c r="G89" s="103"/>
      <c r="H89" s="103"/>
      <c r="I89" s="76" t="s">
        <v>19</v>
      </c>
      <c r="J89" s="70">
        <v>38900</v>
      </c>
      <c r="K89" s="76">
        <v>2023</v>
      </c>
      <c r="L89" s="76" t="s">
        <v>20</v>
      </c>
    </row>
    <row r="90" spans="1:12" ht="18" customHeight="1" x14ac:dyDescent="0.25">
      <c r="A90" s="5"/>
      <c r="J90" s="65"/>
    </row>
    <row r="91" spans="1:12" ht="36.75" customHeight="1" x14ac:dyDescent="0.25">
      <c r="A91" s="98">
        <v>11</v>
      </c>
      <c r="B91" s="165">
        <v>43983</v>
      </c>
      <c r="C91" s="168" t="s">
        <v>24</v>
      </c>
      <c r="D91" s="110" t="s">
        <v>70</v>
      </c>
      <c r="E91" s="101" t="s">
        <v>71</v>
      </c>
      <c r="F91" s="104">
        <v>1177627035167</v>
      </c>
      <c r="G91" s="101">
        <v>7612048604</v>
      </c>
      <c r="H91" s="101" t="s">
        <v>72</v>
      </c>
      <c r="I91" s="101" t="s">
        <v>19</v>
      </c>
      <c r="J91" s="150">
        <v>41597</v>
      </c>
      <c r="K91" s="101">
        <v>2020</v>
      </c>
      <c r="L91" s="101" t="s">
        <v>20</v>
      </c>
    </row>
    <row r="92" spans="1:12" ht="3.75" customHeight="1" x14ac:dyDescent="0.25">
      <c r="A92" s="99"/>
      <c r="B92" s="166"/>
      <c r="C92" s="169"/>
      <c r="D92" s="111"/>
      <c r="E92" s="102"/>
      <c r="F92" s="105"/>
      <c r="G92" s="102"/>
      <c r="H92" s="102"/>
      <c r="I92" s="102"/>
      <c r="J92" s="151"/>
      <c r="K92" s="102"/>
      <c r="L92" s="102"/>
    </row>
    <row r="93" spans="1:12" ht="37.5" hidden="1" customHeight="1" x14ac:dyDescent="0.25">
      <c r="A93" s="99"/>
      <c r="B93" s="167"/>
      <c r="C93" s="170"/>
      <c r="D93" s="111"/>
      <c r="E93" s="102"/>
      <c r="F93" s="105"/>
      <c r="G93" s="102"/>
      <c r="H93" s="102"/>
      <c r="I93" s="103"/>
      <c r="J93" s="152"/>
      <c r="K93" s="103"/>
      <c r="L93" s="103"/>
    </row>
    <row r="94" spans="1:12" ht="36.75" customHeight="1" x14ac:dyDescent="0.25">
      <c r="A94" s="99"/>
      <c r="B94" s="69">
        <v>44435</v>
      </c>
      <c r="C94" s="75" t="s">
        <v>73</v>
      </c>
      <c r="D94" s="111"/>
      <c r="E94" s="102"/>
      <c r="F94" s="105"/>
      <c r="G94" s="102"/>
      <c r="H94" s="102"/>
      <c r="I94" s="76" t="s">
        <v>19</v>
      </c>
      <c r="J94" s="70">
        <v>30000</v>
      </c>
      <c r="K94" s="76">
        <v>2021</v>
      </c>
      <c r="L94" s="76" t="s">
        <v>20</v>
      </c>
    </row>
    <row r="95" spans="1:12" ht="39" customHeight="1" x14ac:dyDescent="0.25">
      <c r="A95" s="99"/>
      <c r="B95" s="69">
        <v>44753</v>
      </c>
      <c r="C95" s="75" t="s">
        <v>74</v>
      </c>
      <c r="D95" s="111"/>
      <c r="E95" s="102"/>
      <c r="F95" s="105"/>
      <c r="G95" s="102"/>
      <c r="H95" s="102"/>
      <c r="I95" s="76" t="s">
        <v>19</v>
      </c>
      <c r="J95" s="70">
        <v>40667.599999999999</v>
      </c>
      <c r="K95" s="76">
        <v>2022</v>
      </c>
      <c r="L95" s="76" t="s">
        <v>20</v>
      </c>
    </row>
    <row r="96" spans="1:12" ht="39" customHeight="1" x14ac:dyDescent="0.25">
      <c r="A96" s="100"/>
      <c r="B96" s="69">
        <v>45110</v>
      </c>
      <c r="C96" s="75" t="s">
        <v>143</v>
      </c>
      <c r="D96" s="112"/>
      <c r="E96" s="103"/>
      <c r="F96" s="106"/>
      <c r="G96" s="103"/>
      <c r="H96" s="103"/>
      <c r="I96" s="76" t="s">
        <v>19</v>
      </c>
      <c r="J96" s="70">
        <v>37500</v>
      </c>
      <c r="K96" s="76">
        <v>2023</v>
      </c>
      <c r="L96" s="76" t="s">
        <v>20</v>
      </c>
    </row>
    <row r="98" spans="1:12" ht="44.25" customHeight="1" x14ac:dyDescent="0.25">
      <c r="A98" s="95">
        <v>12</v>
      </c>
      <c r="B98" s="165">
        <v>43983</v>
      </c>
      <c r="C98" s="168" t="s">
        <v>24</v>
      </c>
      <c r="D98" s="89" t="s">
        <v>75</v>
      </c>
      <c r="E98" s="83" t="s">
        <v>76</v>
      </c>
      <c r="F98" s="86">
        <v>1187627004102</v>
      </c>
      <c r="G98" s="83">
        <v>7612048724</v>
      </c>
      <c r="H98" s="83" t="s">
        <v>77</v>
      </c>
      <c r="I98" s="83" t="s">
        <v>19</v>
      </c>
      <c r="J98" s="171">
        <v>32708</v>
      </c>
      <c r="K98" s="83">
        <v>2020</v>
      </c>
      <c r="L98" s="83" t="s">
        <v>20</v>
      </c>
    </row>
    <row r="99" spans="1:12" ht="15" hidden="1" customHeight="1" x14ac:dyDescent="0.25">
      <c r="A99" s="96"/>
      <c r="B99" s="167"/>
      <c r="C99" s="170"/>
      <c r="D99" s="90"/>
      <c r="E99" s="84"/>
      <c r="F99" s="87"/>
      <c r="G99" s="84"/>
      <c r="H99" s="84"/>
      <c r="I99" s="85"/>
      <c r="J99" s="172"/>
      <c r="K99" s="85"/>
      <c r="L99" s="85"/>
    </row>
    <row r="100" spans="1:12" ht="37.5" x14ac:dyDescent="0.25">
      <c r="A100" s="96"/>
      <c r="B100" s="69">
        <v>44435</v>
      </c>
      <c r="C100" s="75" t="s">
        <v>78</v>
      </c>
      <c r="D100" s="90"/>
      <c r="E100" s="84"/>
      <c r="F100" s="87"/>
      <c r="G100" s="84"/>
      <c r="H100" s="84"/>
      <c r="I100" s="76" t="s">
        <v>19</v>
      </c>
      <c r="J100" s="70">
        <v>36000</v>
      </c>
      <c r="K100" s="76">
        <v>2021</v>
      </c>
      <c r="L100" s="76" t="s">
        <v>20</v>
      </c>
    </row>
    <row r="101" spans="1:12" ht="42" customHeight="1" x14ac:dyDescent="0.25">
      <c r="A101" s="96"/>
      <c r="B101" s="69">
        <v>44753</v>
      </c>
      <c r="C101" s="75" t="s">
        <v>79</v>
      </c>
      <c r="D101" s="90"/>
      <c r="E101" s="84"/>
      <c r="F101" s="87"/>
      <c r="G101" s="84"/>
      <c r="H101" s="84"/>
      <c r="I101" s="76" t="s">
        <v>19</v>
      </c>
      <c r="J101" s="70">
        <v>39000</v>
      </c>
      <c r="K101" s="76">
        <v>2022</v>
      </c>
      <c r="L101" s="76" t="s">
        <v>20</v>
      </c>
    </row>
    <row r="102" spans="1:12" ht="42" customHeight="1" x14ac:dyDescent="0.25">
      <c r="A102" s="97"/>
      <c r="B102" s="69">
        <v>45110</v>
      </c>
      <c r="C102" s="75" t="s">
        <v>144</v>
      </c>
      <c r="D102" s="91"/>
      <c r="E102" s="85"/>
      <c r="F102" s="88"/>
      <c r="G102" s="85"/>
      <c r="H102" s="85"/>
      <c r="I102" s="76" t="s">
        <v>19</v>
      </c>
      <c r="J102" s="70">
        <v>38000</v>
      </c>
      <c r="K102" s="76">
        <v>2023</v>
      </c>
      <c r="L102" s="76" t="s">
        <v>20</v>
      </c>
    </row>
    <row r="104" spans="1:12" ht="40.5" customHeight="1" x14ac:dyDescent="0.25">
      <c r="A104" s="92">
        <v>13</v>
      </c>
      <c r="B104" s="74">
        <v>43983</v>
      </c>
      <c r="C104" s="72" t="s">
        <v>24</v>
      </c>
      <c r="D104" s="89" t="s">
        <v>80</v>
      </c>
      <c r="E104" s="83" t="s">
        <v>81</v>
      </c>
      <c r="F104" s="86">
        <v>1187627031756</v>
      </c>
      <c r="G104" s="83">
        <v>7612049005</v>
      </c>
      <c r="H104" s="83" t="s">
        <v>82</v>
      </c>
      <c r="I104" s="72" t="s">
        <v>19</v>
      </c>
      <c r="J104" s="73">
        <v>40174</v>
      </c>
      <c r="K104" s="72">
        <v>2020</v>
      </c>
      <c r="L104" s="72" t="s">
        <v>20</v>
      </c>
    </row>
    <row r="105" spans="1:12" ht="37.5" x14ac:dyDescent="0.25">
      <c r="A105" s="93"/>
      <c r="B105" s="69">
        <v>44435</v>
      </c>
      <c r="C105" s="75" t="s">
        <v>83</v>
      </c>
      <c r="D105" s="90"/>
      <c r="E105" s="84"/>
      <c r="F105" s="87"/>
      <c r="G105" s="84"/>
      <c r="H105" s="84"/>
      <c r="I105" s="76" t="s">
        <v>19</v>
      </c>
      <c r="J105" s="70">
        <v>45000</v>
      </c>
      <c r="K105" s="76">
        <v>2021</v>
      </c>
      <c r="L105" s="76" t="s">
        <v>20</v>
      </c>
    </row>
    <row r="106" spans="1:12" ht="40.5" customHeight="1" x14ac:dyDescent="0.25">
      <c r="A106" s="93"/>
      <c r="B106" s="69">
        <v>44753</v>
      </c>
      <c r="C106" s="75" t="s">
        <v>79</v>
      </c>
      <c r="D106" s="90"/>
      <c r="E106" s="84"/>
      <c r="F106" s="87"/>
      <c r="G106" s="84"/>
      <c r="H106" s="84"/>
      <c r="I106" s="76" t="s">
        <v>19</v>
      </c>
      <c r="J106" s="70">
        <v>41473.75</v>
      </c>
      <c r="K106" s="76">
        <v>2022</v>
      </c>
      <c r="L106" s="76" t="s">
        <v>20</v>
      </c>
    </row>
    <row r="107" spans="1:12" ht="42" customHeight="1" x14ac:dyDescent="0.25">
      <c r="A107" s="94"/>
      <c r="B107" s="69">
        <v>45110</v>
      </c>
      <c r="C107" s="75" t="s">
        <v>144</v>
      </c>
      <c r="D107" s="91"/>
      <c r="E107" s="85"/>
      <c r="F107" s="88"/>
      <c r="G107" s="85"/>
      <c r="H107" s="85"/>
      <c r="I107" s="76" t="s">
        <v>19</v>
      </c>
      <c r="J107" s="70">
        <v>38000</v>
      </c>
      <c r="K107" s="76">
        <v>2023</v>
      </c>
      <c r="L107" s="76" t="s">
        <v>20</v>
      </c>
    </row>
    <row r="109" spans="1:12" ht="41.25" customHeight="1" x14ac:dyDescent="0.25">
      <c r="A109" s="95">
        <v>14</v>
      </c>
      <c r="B109" s="74">
        <v>43983</v>
      </c>
      <c r="C109" s="72" t="s">
        <v>24</v>
      </c>
      <c r="D109" s="89" t="s">
        <v>84</v>
      </c>
      <c r="E109" s="83" t="s">
        <v>85</v>
      </c>
      <c r="F109" s="86">
        <v>1187627014838</v>
      </c>
      <c r="G109" s="83">
        <v>7612048844</v>
      </c>
      <c r="H109" s="83" t="s">
        <v>86</v>
      </c>
      <c r="I109" s="72" t="s">
        <v>19</v>
      </c>
      <c r="J109" s="73">
        <v>26572</v>
      </c>
      <c r="K109" s="72">
        <v>2020</v>
      </c>
      <c r="L109" s="72" t="s">
        <v>20</v>
      </c>
    </row>
    <row r="110" spans="1:12" ht="37.5" x14ac:dyDescent="0.25">
      <c r="A110" s="96"/>
      <c r="B110" s="77">
        <v>44508</v>
      </c>
      <c r="C110" s="79" t="s">
        <v>87</v>
      </c>
      <c r="D110" s="90"/>
      <c r="E110" s="84"/>
      <c r="F110" s="87"/>
      <c r="G110" s="84"/>
      <c r="H110" s="84"/>
      <c r="I110" s="80" t="s">
        <v>19</v>
      </c>
      <c r="J110" s="81">
        <v>29337</v>
      </c>
      <c r="K110" s="80">
        <v>2021</v>
      </c>
      <c r="L110" s="80" t="s">
        <v>20</v>
      </c>
    </row>
    <row r="111" spans="1:12" ht="38.25" customHeight="1" x14ac:dyDescent="0.25">
      <c r="A111" s="96"/>
      <c r="B111" s="69">
        <v>44823</v>
      </c>
      <c r="C111" s="75" t="s">
        <v>88</v>
      </c>
      <c r="D111" s="90"/>
      <c r="E111" s="84"/>
      <c r="F111" s="87"/>
      <c r="G111" s="84"/>
      <c r="H111" s="84"/>
      <c r="I111" s="76" t="s">
        <v>19</v>
      </c>
      <c r="J111" s="70">
        <v>48997</v>
      </c>
      <c r="K111" s="76">
        <v>2022</v>
      </c>
      <c r="L111" s="76" t="s">
        <v>20</v>
      </c>
    </row>
    <row r="112" spans="1:12" ht="38.25" customHeight="1" x14ac:dyDescent="0.25">
      <c r="A112" s="97"/>
      <c r="B112" s="69">
        <v>45152</v>
      </c>
      <c r="C112" s="75" t="s">
        <v>145</v>
      </c>
      <c r="D112" s="91"/>
      <c r="E112" s="85"/>
      <c r="F112" s="88"/>
      <c r="G112" s="85"/>
      <c r="H112" s="85"/>
      <c r="I112" s="76" t="s">
        <v>19</v>
      </c>
      <c r="J112" s="70">
        <v>38250</v>
      </c>
      <c r="K112" s="76">
        <v>2023</v>
      </c>
      <c r="L112" s="76" t="s">
        <v>20</v>
      </c>
    </row>
    <row r="114" spans="1:12" ht="47.25" customHeight="1" x14ac:dyDescent="0.25">
      <c r="A114" s="92">
        <v>15</v>
      </c>
      <c r="B114" s="74">
        <v>43983</v>
      </c>
      <c r="C114" s="72" t="s">
        <v>24</v>
      </c>
      <c r="D114" s="89" t="s">
        <v>89</v>
      </c>
      <c r="E114" s="83" t="s">
        <v>90</v>
      </c>
      <c r="F114" s="86">
        <v>1197627000427</v>
      </c>
      <c r="G114" s="83">
        <v>7612049164</v>
      </c>
      <c r="H114" s="83" t="s">
        <v>91</v>
      </c>
      <c r="I114" s="72" t="s">
        <v>19</v>
      </c>
      <c r="J114" s="73">
        <v>31997</v>
      </c>
      <c r="K114" s="72">
        <v>2020</v>
      </c>
      <c r="L114" s="72" t="s">
        <v>20</v>
      </c>
    </row>
    <row r="115" spans="1:12" ht="39.75" customHeight="1" x14ac:dyDescent="0.25">
      <c r="A115" s="93"/>
      <c r="B115" s="69">
        <v>44435</v>
      </c>
      <c r="C115" s="75" t="s">
        <v>92</v>
      </c>
      <c r="D115" s="90"/>
      <c r="E115" s="84"/>
      <c r="F115" s="87"/>
      <c r="G115" s="84"/>
      <c r="H115" s="84"/>
      <c r="I115" s="76" t="s">
        <v>19</v>
      </c>
      <c r="J115" s="70">
        <v>32000</v>
      </c>
      <c r="K115" s="76">
        <v>2021</v>
      </c>
      <c r="L115" s="76" t="s">
        <v>20</v>
      </c>
    </row>
    <row r="116" spans="1:12" ht="57.75" customHeight="1" x14ac:dyDescent="0.25">
      <c r="A116" s="94"/>
      <c r="B116" s="69">
        <v>44927</v>
      </c>
      <c r="C116" s="75" t="s">
        <v>148</v>
      </c>
      <c r="D116" s="91"/>
      <c r="E116" s="85"/>
      <c r="F116" s="88"/>
      <c r="G116" s="85"/>
      <c r="H116" s="85"/>
      <c r="I116" s="76" t="s">
        <v>106</v>
      </c>
      <c r="J116" s="70" t="s">
        <v>147</v>
      </c>
      <c r="K116" s="76">
        <v>2023</v>
      </c>
      <c r="L116" s="76" t="s">
        <v>20</v>
      </c>
    </row>
    <row r="118" spans="1:12" ht="38.25" customHeight="1" x14ac:dyDescent="0.25">
      <c r="A118" s="92">
        <v>16</v>
      </c>
      <c r="B118" s="74">
        <v>43983</v>
      </c>
      <c r="C118" s="72" t="s">
        <v>24</v>
      </c>
      <c r="D118" s="89" t="s">
        <v>93</v>
      </c>
      <c r="E118" s="83" t="s">
        <v>94</v>
      </c>
      <c r="F118" s="86">
        <v>1177627031020</v>
      </c>
      <c r="G118" s="83">
        <v>7612048499</v>
      </c>
      <c r="H118" s="83" t="s">
        <v>95</v>
      </c>
      <c r="I118" s="72" t="s">
        <v>19</v>
      </c>
      <c r="J118" s="73">
        <v>30931</v>
      </c>
      <c r="K118" s="72">
        <v>2020</v>
      </c>
      <c r="L118" s="72" t="s">
        <v>20</v>
      </c>
    </row>
    <row r="119" spans="1:12" ht="37.5" x14ac:dyDescent="0.25">
      <c r="A119" s="93"/>
      <c r="B119" s="69">
        <v>44435</v>
      </c>
      <c r="C119" s="75" t="s">
        <v>96</v>
      </c>
      <c r="D119" s="90"/>
      <c r="E119" s="84"/>
      <c r="F119" s="87"/>
      <c r="G119" s="84"/>
      <c r="H119" s="84"/>
      <c r="I119" s="76" t="s">
        <v>19</v>
      </c>
      <c r="J119" s="70">
        <v>45000</v>
      </c>
      <c r="K119" s="76">
        <v>2021</v>
      </c>
      <c r="L119" s="76" t="s">
        <v>20</v>
      </c>
    </row>
    <row r="120" spans="1:12" ht="38.25" customHeight="1" x14ac:dyDescent="0.25">
      <c r="A120" s="93"/>
      <c r="B120" s="69">
        <v>44753</v>
      </c>
      <c r="C120" s="75" t="s">
        <v>97</v>
      </c>
      <c r="D120" s="90"/>
      <c r="E120" s="84"/>
      <c r="F120" s="87"/>
      <c r="G120" s="84"/>
      <c r="H120" s="84"/>
      <c r="I120" s="76" t="s">
        <v>19</v>
      </c>
      <c r="J120" s="70">
        <v>42000</v>
      </c>
      <c r="K120" s="76">
        <v>2022</v>
      </c>
      <c r="L120" s="76" t="s">
        <v>20</v>
      </c>
    </row>
    <row r="121" spans="1:12" ht="38.25" customHeight="1" x14ac:dyDescent="0.25">
      <c r="A121" s="94"/>
      <c r="B121" s="69">
        <v>45152</v>
      </c>
      <c r="C121" s="75" t="s">
        <v>146</v>
      </c>
      <c r="D121" s="91"/>
      <c r="E121" s="85"/>
      <c r="F121" s="88"/>
      <c r="G121" s="85"/>
      <c r="H121" s="85"/>
      <c r="I121" s="76" t="s">
        <v>19</v>
      </c>
      <c r="J121" s="70">
        <v>38000</v>
      </c>
      <c r="K121" s="76">
        <v>2023</v>
      </c>
      <c r="L121" s="76" t="s">
        <v>20</v>
      </c>
    </row>
    <row r="123" spans="1:12" ht="39" customHeight="1" x14ac:dyDescent="0.25">
      <c r="A123" s="92">
        <v>17</v>
      </c>
      <c r="B123" s="74">
        <v>44508</v>
      </c>
      <c r="C123" s="72" t="s">
        <v>87</v>
      </c>
      <c r="D123" s="89" t="s">
        <v>98</v>
      </c>
      <c r="E123" s="83" t="s">
        <v>99</v>
      </c>
      <c r="F123" s="86">
        <v>1207600018702</v>
      </c>
      <c r="G123" s="83">
        <v>7612049894</v>
      </c>
      <c r="H123" s="83" t="s">
        <v>100</v>
      </c>
      <c r="I123" s="72" t="s">
        <v>19</v>
      </c>
      <c r="J123" s="73">
        <v>29342.66</v>
      </c>
      <c r="K123" s="72">
        <v>2021</v>
      </c>
      <c r="L123" s="72" t="s">
        <v>20</v>
      </c>
    </row>
    <row r="124" spans="1:12" ht="43.5" customHeight="1" x14ac:dyDescent="0.25">
      <c r="A124" s="93"/>
      <c r="B124" s="69">
        <v>44753</v>
      </c>
      <c r="C124" s="75" t="s">
        <v>101</v>
      </c>
      <c r="D124" s="90"/>
      <c r="E124" s="84"/>
      <c r="F124" s="87"/>
      <c r="G124" s="84"/>
      <c r="H124" s="84"/>
      <c r="I124" s="72" t="s">
        <v>19</v>
      </c>
      <c r="J124" s="73">
        <v>40975</v>
      </c>
      <c r="K124" s="72">
        <v>2022</v>
      </c>
      <c r="L124" s="72" t="s">
        <v>20</v>
      </c>
    </row>
    <row r="125" spans="1:12" ht="41.25" customHeight="1" x14ac:dyDescent="0.25">
      <c r="A125" s="94"/>
      <c r="B125" s="69">
        <v>45110</v>
      </c>
      <c r="C125" s="75" t="s">
        <v>149</v>
      </c>
      <c r="D125" s="91"/>
      <c r="E125" s="85"/>
      <c r="F125" s="88"/>
      <c r="G125" s="85"/>
      <c r="H125" s="85"/>
      <c r="I125" s="72" t="s">
        <v>19</v>
      </c>
      <c r="J125" s="73">
        <v>38000</v>
      </c>
      <c r="K125" s="72">
        <v>2023</v>
      </c>
      <c r="L125" s="72" t="s">
        <v>20</v>
      </c>
    </row>
    <row r="127" spans="1:12" ht="56.25" x14ac:dyDescent="0.25">
      <c r="A127" s="173">
        <v>18</v>
      </c>
      <c r="B127" s="82">
        <v>44221</v>
      </c>
      <c r="C127" s="78" t="s">
        <v>102</v>
      </c>
      <c r="D127" s="175" t="s">
        <v>103</v>
      </c>
      <c r="E127" s="175" t="s">
        <v>104</v>
      </c>
      <c r="F127" s="177">
        <v>1207600012993</v>
      </c>
      <c r="G127" s="175">
        <v>7612049799</v>
      </c>
      <c r="H127" s="175" t="s">
        <v>105</v>
      </c>
      <c r="I127" s="78" t="s">
        <v>106</v>
      </c>
      <c r="J127" s="78" t="s">
        <v>107</v>
      </c>
      <c r="K127" s="78">
        <v>2021</v>
      </c>
      <c r="L127" s="78" t="s">
        <v>20</v>
      </c>
    </row>
    <row r="128" spans="1:12" ht="56.25" x14ac:dyDescent="0.25">
      <c r="A128" s="174"/>
      <c r="B128" s="82">
        <v>44585</v>
      </c>
      <c r="C128" s="78" t="s">
        <v>108</v>
      </c>
      <c r="D128" s="176"/>
      <c r="E128" s="176"/>
      <c r="F128" s="178"/>
      <c r="G128" s="176"/>
      <c r="H128" s="176"/>
      <c r="I128" s="78" t="s">
        <v>106</v>
      </c>
      <c r="J128" s="78" t="s">
        <v>107</v>
      </c>
      <c r="K128" s="78">
        <v>2022</v>
      </c>
      <c r="L128" s="78" t="s">
        <v>20</v>
      </c>
    </row>
  </sheetData>
  <autoFilter ref="A4:L43"/>
  <dataConsolidate/>
  <mergeCells count="187">
    <mergeCell ref="I98:I99"/>
    <mergeCell ref="J98:J99"/>
    <mergeCell ref="K98:K99"/>
    <mergeCell ref="L98:L99"/>
    <mergeCell ref="B98:B99"/>
    <mergeCell ref="C98:C99"/>
    <mergeCell ref="A127:A128"/>
    <mergeCell ref="D127:D128"/>
    <mergeCell ref="E127:E128"/>
    <mergeCell ref="F127:F128"/>
    <mergeCell ref="G127:G128"/>
    <mergeCell ref="H127:H128"/>
    <mergeCell ref="I84:I86"/>
    <mergeCell ref="J84:J86"/>
    <mergeCell ref="K84:K86"/>
    <mergeCell ref="L84:L86"/>
    <mergeCell ref="B84:B86"/>
    <mergeCell ref="C84:C86"/>
    <mergeCell ref="I91:I93"/>
    <mergeCell ref="J91:J93"/>
    <mergeCell ref="K91:K93"/>
    <mergeCell ref="L91:L93"/>
    <mergeCell ref="B91:B93"/>
    <mergeCell ref="C91:C93"/>
    <mergeCell ref="D91:D96"/>
    <mergeCell ref="I71:I73"/>
    <mergeCell ref="J71:J73"/>
    <mergeCell ref="K71:K73"/>
    <mergeCell ref="L71:L73"/>
    <mergeCell ref="B71:B73"/>
    <mergeCell ref="C71:C73"/>
    <mergeCell ref="I76:I79"/>
    <mergeCell ref="J76:J79"/>
    <mergeCell ref="K76:K79"/>
    <mergeCell ref="L76:L79"/>
    <mergeCell ref="B76:B79"/>
    <mergeCell ref="C76:C79"/>
    <mergeCell ref="I53:I57"/>
    <mergeCell ref="J53:J57"/>
    <mergeCell ref="K53:K57"/>
    <mergeCell ref="L53:L57"/>
    <mergeCell ref="B53:B57"/>
    <mergeCell ref="C53:C57"/>
    <mergeCell ref="I62:I66"/>
    <mergeCell ref="J62:J66"/>
    <mergeCell ref="K62:K66"/>
    <mergeCell ref="L62:L66"/>
    <mergeCell ref="C62:C66"/>
    <mergeCell ref="B62:B66"/>
    <mergeCell ref="I34:I39"/>
    <mergeCell ref="J34:J39"/>
    <mergeCell ref="K34:K39"/>
    <mergeCell ref="L34:L39"/>
    <mergeCell ref="B34:B39"/>
    <mergeCell ref="C34:C39"/>
    <mergeCell ref="I43:I48"/>
    <mergeCell ref="J43:J48"/>
    <mergeCell ref="K43:K48"/>
    <mergeCell ref="L43:L48"/>
    <mergeCell ref="B43:B48"/>
    <mergeCell ref="C43:C48"/>
    <mergeCell ref="I25:I29"/>
    <mergeCell ref="J25:J29"/>
    <mergeCell ref="K25:K29"/>
    <mergeCell ref="L25:L29"/>
    <mergeCell ref="B25:B29"/>
    <mergeCell ref="C25:C29"/>
    <mergeCell ref="B6:B11"/>
    <mergeCell ref="C6:C11"/>
    <mergeCell ref="I6:I11"/>
    <mergeCell ref="J6:J11"/>
    <mergeCell ref="K6:K11"/>
    <mergeCell ref="L6:L11"/>
    <mergeCell ref="I16:I20"/>
    <mergeCell ref="J16:J20"/>
    <mergeCell ref="K16:K20"/>
    <mergeCell ref="L16:L20"/>
    <mergeCell ref="B16:B20"/>
    <mergeCell ref="C16:C20"/>
    <mergeCell ref="D6:D14"/>
    <mergeCell ref="A84:A89"/>
    <mergeCell ref="D84:D89"/>
    <mergeCell ref="E84:E89"/>
    <mergeCell ref="F84:F89"/>
    <mergeCell ref="G84:G89"/>
    <mergeCell ref="H84:H89"/>
    <mergeCell ref="H104:H107"/>
    <mergeCell ref="G104:G107"/>
    <mergeCell ref="F104:F107"/>
    <mergeCell ref="E104:E107"/>
    <mergeCell ref="D104:D107"/>
    <mergeCell ref="A104:A107"/>
    <mergeCell ref="A1:L1"/>
    <mergeCell ref="D2:H2"/>
    <mergeCell ref="I2:K2"/>
    <mergeCell ref="A5:L5"/>
    <mergeCell ref="A42:L42"/>
    <mergeCell ref="A33:L33"/>
    <mergeCell ref="A24:L24"/>
    <mergeCell ref="A71:A74"/>
    <mergeCell ref="D71:D74"/>
    <mergeCell ref="E71:E74"/>
    <mergeCell ref="F71:F74"/>
    <mergeCell ref="G71:G74"/>
    <mergeCell ref="H71:H74"/>
    <mergeCell ref="A43:A51"/>
    <mergeCell ref="D43:D51"/>
    <mergeCell ref="E43:E51"/>
    <mergeCell ref="F43:F51"/>
    <mergeCell ref="G43:G51"/>
    <mergeCell ref="H43:H51"/>
    <mergeCell ref="H53:H60"/>
    <mergeCell ref="G53:G60"/>
    <mergeCell ref="F53:F60"/>
    <mergeCell ref="E53:E60"/>
    <mergeCell ref="D53:D60"/>
    <mergeCell ref="A6:A14"/>
    <mergeCell ref="E6:E14"/>
    <mergeCell ref="F6:F14"/>
    <mergeCell ref="G6:G14"/>
    <mergeCell ref="H6:H14"/>
    <mergeCell ref="A16:A23"/>
    <mergeCell ref="D16:D23"/>
    <mergeCell ref="E16:E23"/>
    <mergeCell ref="F16:F23"/>
    <mergeCell ref="G16:G23"/>
    <mergeCell ref="H16:H23"/>
    <mergeCell ref="A25:A32"/>
    <mergeCell ref="D25:D32"/>
    <mergeCell ref="E25:E32"/>
    <mergeCell ref="F25:F32"/>
    <mergeCell ref="G25:G32"/>
    <mergeCell ref="H25:H32"/>
    <mergeCell ref="A34:A41"/>
    <mergeCell ref="D34:D41"/>
    <mergeCell ref="E34:E41"/>
    <mergeCell ref="F34:F41"/>
    <mergeCell ref="G34:G41"/>
    <mergeCell ref="H34:H41"/>
    <mergeCell ref="A53:A60"/>
    <mergeCell ref="H62:H69"/>
    <mergeCell ref="G62:G69"/>
    <mergeCell ref="F62:F69"/>
    <mergeCell ref="E62:E69"/>
    <mergeCell ref="D62:D69"/>
    <mergeCell ref="A62:A69"/>
    <mergeCell ref="A76:A82"/>
    <mergeCell ref="D76:D82"/>
    <mergeCell ref="E76:E82"/>
    <mergeCell ref="F76:F82"/>
    <mergeCell ref="G76:G82"/>
    <mergeCell ref="H76:H82"/>
    <mergeCell ref="A91:A96"/>
    <mergeCell ref="E91:E96"/>
    <mergeCell ref="F91:F96"/>
    <mergeCell ref="G91:G96"/>
    <mergeCell ref="H91:H96"/>
    <mergeCell ref="H98:H102"/>
    <mergeCell ref="G98:G102"/>
    <mergeCell ref="F98:F102"/>
    <mergeCell ref="E98:E102"/>
    <mergeCell ref="D98:D102"/>
    <mergeCell ref="A98:A102"/>
    <mergeCell ref="H123:H125"/>
    <mergeCell ref="G123:G125"/>
    <mergeCell ref="F123:F125"/>
    <mergeCell ref="E123:E125"/>
    <mergeCell ref="D123:D125"/>
    <mergeCell ref="A123:A125"/>
    <mergeCell ref="H109:H112"/>
    <mergeCell ref="G109:G112"/>
    <mergeCell ref="F109:F112"/>
    <mergeCell ref="E109:E112"/>
    <mergeCell ref="D109:D112"/>
    <mergeCell ref="A109:A112"/>
    <mergeCell ref="A118:A121"/>
    <mergeCell ref="D118:D121"/>
    <mergeCell ref="E118:E121"/>
    <mergeCell ref="F118:F121"/>
    <mergeCell ref="G118:G121"/>
    <mergeCell ref="H118:H121"/>
    <mergeCell ref="E114:E116"/>
    <mergeCell ref="D114:D116"/>
    <mergeCell ref="F114:F116"/>
    <mergeCell ref="G114:G116"/>
    <mergeCell ref="H114:H116"/>
    <mergeCell ref="A114:A116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28" orientation="landscape" horizontalDpi="4294967293" r:id="rId1"/>
  <rowBreaks count="3" manualBreakCount="3">
    <brk id="14" min="1" max="14" man="1"/>
    <brk id="23" min="1" max="14" man="1"/>
    <brk id="36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8"/>
  <sheetViews>
    <sheetView workbookViewId="0">
      <pane ySplit="3" topLeftCell="A4" activePane="bottomLeft" state="frozen"/>
      <selection pane="bottomLeft" activeCell="P6" sqref="P6"/>
    </sheetView>
  </sheetViews>
  <sheetFormatPr defaultRowHeight="15.75" x14ac:dyDescent="0.25"/>
  <cols>
    <col min="1" max="1" width="9.140625" style="8"/>
    <col min="2" max="2" width="36.5703125" style="50" customWidth="1"/>
    <col min="3" max="5" width="9.140625" style="8"/>
    <col min="6" max="6" width="11.5703125" style="8" customWidth="1"/>
    <col min="7" max="15" width="9.140625" style="8"/>
    <col min="16" max="16" width="17.5703125" style="8" customWidth="1"/>
    <col min="17" max="16384" width="9.140625" style="8"/>
  </cols>
  <sheetData>
    <row r="3" spans="1:16" x14ac:dyDescent="0.25">
      <c r="B3" s="28"/>
      <c r="C3" s="29" t="s">
        <v>109</v>
      </c>
      <c r="D3" s="30">
        <v>2011</v>
      </c>
      <c r="E3" s="29">
        <v>2012</v>
      </c>
      <c r="F3" s="31">
        <v>2013</v>
      </c>
      <c r="G3" s="29">
        <v>2014</v>
      </c>
      <c r="H3" s="32">
        <v>2015</v>
      </c>
    </row>
    <row r="4" spans="1:16" ht="31.5" x14ac:dyDescent="0.25">
      <c r="A4" s="6"/>
      <c r="B4" s="33" t="s">
        <v>110</v>
      </c>
      <c r="C4" s="34">
        <f>C5+C6+C7+C8+C9+C10+C11</f>
        <v>2</v>
      </c>
      <c r="D4" s="34">
        <f t="shared" ref="D4:H4" si="0">D5+D6+D7+D8+D9+D10+D11</f>
        <v>0</v>
      </c>
      <c r="E4" s="34">
        <f t="shared" si="0"/>
        <v>0</v>
      </c>
      <c r="F4" s="34">
        <f t="shared" si="0"/>
        <v>2</v>
      </c>
      <c r="G4" s="34">
        <f t="shared" si="0"/>
        <v>0</v>
      </c>
      <c r="H4" s="34">
        <f t="shared" si="0"/>
        <v>0</v>
      </c>
      <c r="I4" s="6"/>
    </row>
    <row r="5" spans="1:16" x14ac:dyDescent="0.25">
      <c r="B5" s="35" t="s">
        <v>111</v>
      </c>
      <c r="C5" s="36">
        <f t="shared" ref="C5:C11" si="1">D5+E5+F5+G5+H5</f>
        <v>0</v>
      </c>
      <c r="D5" s="36"/>
      <c r="E5" s="36"/>
      <c r="F5" s="36"/>
      <c r="G5" s="36"/>
      <c r="H5" s="37"/>
    </row>
    <row r="6" spans="1:16" ht="113.25" thickBot="1" x14ac:dyDescent="0.3">
      <c r="B6" s="38" t="s">
        <v>112</v>
      </c>
      <c r="C6" s="36">
        <f t="shared" si="1"/>
        <v>0</v>
      </c>
      <c r="D6" s="36"/>
      <c r="E6" s="36"/>
      <c r="F6" s="36"/>
      <c r="G6" s="36"/>
      <c r="H6" s="37"/>
      <c r="J6" s="39" t="s">
        <v>113</v>
      </c>
      <c r="M6" s="7"/>
      <c r="P6" s="14" t="s">
        <v>114</v>
      </c>
    </row>
    <row r="7" spans="1:16" x14ac:dyDescent="0.25">
      <c r="B7" s="35" t="s">
        <v>115</v>
      </c>
      <c r="C7" s="36">
        <f t="shared" si="1"/>
        <v>0</v>
      </c>
      <c r="D7" s="36"/>
      <c r="E7" s="36"/>
      <c r="F7" s="36"/>
      <c r="G7" s="36"/>
      <c r="H7" s="37"/>
    </row>
    <row r="8" spans="1:16" x14ac:dyDescent="0.25">
      <c r="B8" s="35" t="s">
        <v>116</v>
      </c>
      <c r="C8" s="36">
        <f t="shared" si="1"/>
        <v>0</v>
      </c>
      <c r="D8" s="36"/>
      <c r="E8" s="36"/>
      <c r="F8" s="36"/>
      <c r="G8" s="36"/>
      <c r="H8" s="37"/>
    </row>
    <row r="9" spans="1:16" ht="18.75" x14ac:dyDescent="0.25">
      <c r="A9" s="6"/>
      <c r="B9" s="35" t="s">
        <v>117</v>
      </c>
      <c r="C9" s="36">
        <f t="shared" si="1"/>
        <v>0</v>
      </c>
      <c r="D9" s="36"/>
      <c r="E9" s="36"/>
      <c r="F9" s="36"/>
      <c r="G9" s="36"/>
      <c r="H9" s="37"/>
    </row>
    <row r="10" spans="1:16" x14ac:dyDescent="0.25">
      <c r="B10" s="35" t="s">
        <v>118</v>
      </c>
      <c r="C10" s="36">
        <f t="shared" si="1"/>
        <v>2</v>
      </c>
      <c r="D10" s="36">
        <v>0</v>
      </c>
      <c r="E10" s="36">
        <v>0</v>
      </c>
      <c r="F10" s="36">
        <v>2</v>
      </c>
      <c r="G10" s="36"/>
      <c r="H10" s="37"/>
    </row>
    <row r="11" spans="1:16" x14ac:dyDescent="0.25">
      <c r="B11" s="35" t="s">
        <v>119</v>
      </c>
      <c r="C11" s="36">
        <f t="shared" si="1"/>
        <v>0</v>
      </c>
      <c r="D11" s="36">
        <v>0</v>
      </c>
      <c r="E11" s="36">
        <v>0</v>
      </c>
      <c r="F11" s="36">
        <v>0</v>
      </c>
      <c r="G11" s="36"/>
      <c r="H11" s="37"/>
    </row>
    <row r="12" spans="1:16" ht="18.75" x14ac:dyDescent="0.25">
      <c r="A12" s="6"/>
      <c r="B12" s="33" t="s">
        <v>120</v>
      </c>
      <c r="C12" s="34">
        <f>C13+C14+C15+C16+C17+C18+C19</f>
        <v>2</v>
      </c>
      <c r="D12" s="34">
        <f t="shared" ref="D12:H12" si="2">D13+D14+D15+D16+D17+D18+D19</f>
        <v>0</v>
      </c>
      <c r="E12" s="34">
        <f t="shared" si="2"/>
        <v>0</v>
      </c>
      <c r="F12" s="34">
        <f t="shared" si="2"/>
        <v>2</v>
      </c>
      <c r="G12" s="34">
        <f t="shared" si="2"/>
        <v>0</v>
      </c>
      <c r="H12" s="34">
        <f t="shared" si="2"/>
        <v>0</v>
      </c>
      <c r="I12" s="6"/>
    </row>
    <row r="13" spans="1:16" x14ac:dyDescent="0.25">
      <c r="B13" s="35" t="s">
        <v>111</v>
      </c>
      <c r="C13" s="36">
        <f t="shared" ref="C13:C19" si="3">D13+E13+F13+G13+H13</f>
        <v>0</v>
      </c>
      <c r="D13" s="36"/>
      <c r="E13" s="36"/>
      <c r="F13" s="36"/>
      <c r="G13" s="36"/>
      <c r="H13" s="37"/>
    </row>
    <row r="14" spans="1:16" ht="18.75" x14ac:dyDescent="0.25">
      <c r="B14" s="38" t="s">
        <v>112</v>
      </c>
      <c r="C14" s="36">
        <f t="shared" si="3"/>
        <v>0</v>
      </c>
      <c r="D14" s="36"/>
      <c r="E14" s="36"/>
      <c r="F14" s="36"/>
      <c r="G14" s="36"/>
      <c r="H14" s="37"/>
      <c r="J14" s="39" t="s">
        <v>113</v>
      </c>
      <c r="M14" s="7"/>
    </row>
    <row r="15" spans="1:16" x14ac:dyDescent="0.25">
      <c r="B15" s="35" t="s">
        <v>115</v>
      </c>
      <c r="C15" s="36">
        <f t="shared" si="3"/>
        <v>0</v>
      </c>
      <c r="D15" s="36"/>
      <c r="E15" s="36"/>
      <c r="F15" s="36"/>
      <c r="G15" s="36"/>
      <c r="H15" s="37"/>
    </row>
    <row r="16" spans="1:16" x14ac:dyDescent="0.25">
      <c r="B16" s="35" t="s">
        <v>116</v>
      </c>
      <c r="C16" s="36">
        <f t="shared" si="3"/>
        <v>0</v>
      </c>
      <c r="D16" s="36"/>
      <c r="E16" s="36"/>
      <c r="F16" s="36"/>
      <c r="G16" s="36"/>
      <c r="H16" s="37"/>
    </row>
    <row r="17" spans="1:13" ht="18.75" x14ac:dyDescent="0.25">
      <c r="A17" s="6"/>
      <c r="B17" s="35" t="s">
        <v>117</v>
      </c>
      <c r="C17" s="36">
        <f t="shared" si="3"/>
        <v>0</v>
      </c>
      <c r="D17" s="36"/>
      <c r="E17" s="36"/>
      <c r="F17" s="36"/>
      <c r="G17" s="36"/>
      <c r="H17" s="37"/>
    </row>
    <row r="18" spans="1:13" x14ac:dyDescent="0.25">
      <c r="B18" s="35" t="s">
        <v>118</v>
      </c>
      <c r="C18" s="36">
        <f t="shared" si="3"/>
        <v>2</v>
      </c>
      <c r="D18" s="36">
        <v>0</v>
      </c>
      <c r="E18" s="36">
        <v>0</v>
      </c>
      <c r="F18" s="36">
        <v>2</v>
      </c>
      <c r="G18" s="36"/>
      <c r="H18" s="37"/>
    </row>
    <row r="19" spans="1:13" x14ac:dyDescent="0.25">
      <c r="B19" s="35" t="s">
        <v>119</v>
      </c>
      <c r="C19" s="36">
        <f t="shared" si="3"/>
        <v>0</v>
      </c>
      <c r="D19" s="36">
        <v>0</v>
      </c>
      <c r="E19" s="36">
        <v>0</v>
      </c>
      <c r="F19" s="36">
        <v>0</v>
      </c>
      <c r="G19" s="36"/>
      <c r="H19" s="37"/>
    </row>
    <row r="20" spans="1:13" ht="31.5" x14ac:dyDescent="0.25">
      <c r="A20" s="6"/>
      <c r="B20" s="33" t="s">
        <v>121</v>
      </c>
      <c r="C20" s="34">
        <f>C21+C22+C23+C24+C25+C26+C27</f>
        <v>1</v>
      </c>
      <c r="D20" s="34">
        <f t="shared" ref="D20:H20" si="4">D21+D22+D23+D24+D25+D26+D27</f>
        <v>0</v>
      </c>
      <c r="E20" s="34">
        <f t="shared" si="4"/>
        <v>0</v>
      </c>
      <c r="F20" s="34">
        <f t="shared" si="4"/>
        <v>1</v>
      </c>
      <c r="G20" s="34">
        <f t="shared" si="4"/>
        <v>0</v>
      </c>
      <c r="H20" s="34">
        <f t="shared" si="4"/>
        <v>0</v>
      </c>
      <c r="I20" s="6"/>
    </row>
    <row r="21" spans="1:13" x14ac:dyDescent="0.25">
      <c r="B21" s="35" t="s">
        <v>111</v>
      </c>
      <c r="C21" s="36">
        <f t="shared" ref="C21:C27" si="5">D21+E21+F21+G21+H21</f>
        <v>0</v>
      </c>
      <c r="D21" s="36"/>
      <c r="E21" s="36"/>
      <c r="F21" s="36"/>
      <c r="G21" s="36"/>
      <c r="H21" s="37"/>
    </row>
    <row r="22" spans="1:13" ht="18.75" x14ac:dyDescent="0.25">
      <c r="B22" s="38" t="s">
        <v>112</v>
      </c>
      <c r="C22" s="36">
        <f t="shared" si="5"/>
        <v>0</v>
      </c>
      <c r="D22" s="36"/>
      <c r="E22" s="36"/>
      <c r="F22" s="36"/>
      <c r="G22" s="36"/>
      <c r="H22" s="37"/>
      <c r="J22" s="8" t="s">
        <v>122</v>
      </c>
      <c r="M22" s="7"/>
    </row>
    <row r="23" spans="1:13" x14ac:dyDescent="0.25">
      <c r="B23" s="35" t="s">
        <v>115</v>
      </c>
      <c r="C23" s="36">
        <f t="shared" si="5"/>
        <v>0</v>
      </c>
      <c r="D23" s="36"/>
      <c r="E23" s="36"/>
      <c r="F23" s="36"/>
      <c r="G23" s="36"/>
      <c r="H23" s="37"/>
    </row>
    <row r="24" spans="1:13" x14ac:dyDescent="0.25">
      <c r="B24" s="35" t="s">
        <v>116</v>
      </c>
      <c r="C24" s="36">
        <f t="shared" si="5"/>
        <v>0</v>
      </c>
      <c r="D24" s="36"/>
      <c r="E24" s="36"/>
      <c r="F24" s="36"/>
      <c r="G24" s="36"/>
      <c r="H24" s="37"/>
    </row>
    <row r="25" spans="1:13" ht="18.75" x14ac:dyDescent="0.25">
      <c r="A25" s="6"/>
      <c r="B25" s="35" t="s">
        <v>117</v>
      </c>
      <c r="C25" s="36">
        <f t="shared" si="5"/>
        <v>0</v>
      </c>
      <c r="D25" s="36"/>
      <c r="E25" s="36"/>
      <c r="F25" s="36"/>
      <c r="G25" s="36"/>
      <c r="H25" s="37"/>
    </row>
    <row r="26" spans="1:13" x14ac:dyDescent="0.25">
      <c r="B26" s="35" t="s">
        <v>118</v>
      </c>
      <c r="C26" s="36">
        <f t="shared" si="5"/>
        <v>1</v>
      </c>
      <c r="D26" s="36">
        <v>0</v>
      </c>
      <c r="E26" s="36">
        <v>0</v>
      </c>
      <c r="F26" s="36">
        <v>1</v>
      </c>
      <c r="G26" s="36"/>
      <c r="H26" s="37"/>
    </row>
    <row r="27" spans="1:13" x14ac:dyDescent="0.25">
      <c r="B27" s="35" t="s">
        <v>119</v>
      </c>
      <c r="C27" s="36">
        <f t="shared" si="5"/>
        <v>0</v>
      </c>
      <c r="D27" s="36">
        <v>0</v>
      </c>
      <c r="E27" s="36">
        <v>0</v>
      </c>
      <c r="F27" s="36">
        <v>0</v>
      </c>
      <c r="G27" s="36"/>
      <c r="H27" s="37"/>
    </row>
    <row r="28" spans="1:13" ht="18.75" x14ac:dyDescent="0.25">
      <c r="B28" s="40" t="s">
        <v>123</v>
      </c>
      <c r="C28" s="34">
        <f>C29+C30+C31+C32+C33+C34+C35</f>
        <v>57</v>
      </c>
      <c r="D28" s="34">
        <f t="shared" ref="D28:H28" si="6">D29+D30+D31+D32+D33+D34+D35</f>
        <v>0</v>
      </c>
      <c r="E28" s="34">
        <f t="shared" si="6"/>
        <v>0</v>
      </c>
      <c r="F28" s="34">
        <f t="shared" si="6"/>
        <v>57</v>
      </c>
      <c r="G28" s="34">
        <f t="shared" si="6"/>
        <v>0</v>
      </c>
      <c r="H28" s="34">
        <f t="shared" si="6"/>
        <v>0</v>
      </c>
      <c r="L28" s="6"/>
    </row>
    <row r="29" spans="1:13" x14ac:dyDescent="0.25">
      <c r="B29" s="35" t="s">
        <v>111</v>
      </c>
      <c r="C29" s="36">
        <f t="shared" ref="C29:C35" si="7">D29+E29+F29+G29+H29</f>
        <v>0</v>
      </c>
      <c r="D29" s="36"/>
      <c r="E29" s="36"/>
      <c r="F29" s="36"/>
      <c r="G29" s="36"/>
      <c r="H29" s="37"/>
      <c r="J29" s="8" t="s">
        <v>122</v>
      </c>
    </row>
    <row r="30" spans="1:13" x14ac:dyDescent="0.25">
      <c r="B30" s="38" t="s">
        <v>112</v>
      </c>
      <c r="C30" s="36">
        <f t="shared" si="7"/>
        <v>51</v>
      </c>
      <c r="D30" s="36"/>
      <c r="E30" s="36"/>
      <c r="F30" s="36">
        <v>51</v>
      </c>
      <c r="G30" s="36"/>
      <c r="H30" s="37"/>
      <c r="J30" s="8" t="s">
        <v>122</v>
      </c>
    </row>
    <row r="31" spans="1:13" x14ac:dyDescent="0.25">
      <c r="B31" s="35" t="s">
        <v>115</v>
      </c>
      <c r="C31" s="36">
        <f t="shared" si="7"/>
        <v>0</v>
      </c>
      <c r="D31" s="36"/>
      <c r="E31" s="36"/>
      <c r="F31" s="36"/>
      <c r="G31" s="36"/>
      <c r="H31" s="37"/>
      <c r="J31" s="8" t="s">
        <v>122</v>
      </c>
    </row>
    <row r="32" spans="1:13" ht="18.75" x14ac:dyDescent="0.25">
      <c r="B32" s="35" t="s">
        <v>116</v>
      </c>
      <c r="C32" s="36">
        <f t="shared" si="7"/>
        <v>0</v>
      </c>
      <c r="D32" s="41"/>
      <c r="E32" s="36"/>
      <c r="F32" s="41"/>
      <c r="G32" s="36"/>
      <c r="H32" s="42"/>
      <c r="J32" s="8" t="s">
        <v>122</v>
      </c>
    </row>
    <row r="33" spans="2:10" x14ac:dyDescent="0.25">
      <c r="B33" s="35" t="s">
        <v>117</v>
      </c>
      <c r="C33" s="36">
        <f t="shared" si="7"/>
        <v>4</v>
      </c>
      <c r="D33" s="36"/>
      <c r="E33" s="36"/>
      <c r="F33" s="36">
        <v>4</v>
      </c>
      <c r="G33" s="36"/>
      <c r="H33" s="37"/>
      <c r="J33" s="8" t="s">
        <v>122</v>
      </c>
    </row>
    <row r="34" spans="2:10" x14ac:dyDescent="0.25">
      <c r="B34" s="35" t="s">
        <v>118</v>
      </c>
      <c r="C34" s="36">
        <f t="shared" si="7"/>
        <v>2</v>
      </c>
      <c r="D34" s="36">
        <v>0</v>
      </c>
      <c r="E34" s="36">
        <v>0</v>
      </c>
      <c r="F34" s="36">
        <v>2</v>
      </c>
      <c r="G34" s="36"/>
      <c r="H34" s="37"/>
      <c r="J34" s="8" t="s">
        <v>122</v>
      </c>
    </row>
    <row r="35" spans="2:10" x14ac:dyDescent="0.25">
      <c r="B35" s="35" t="s">
        <v>119</v>
      </c>
      <c r="C35" s="36">
        <f t="shared" si="7"/>
        <v>0</v>
      </c>
      <c r="D35" s="36">
        <v>0</v>
      </c>
      <c r="E35" s="36">
        <v>0</v>
      </c>
      <c r="F35" s="36">
        <v>0</v>
      </c>
      <c r="G35" s="36"/>
      <c r="H35" s="37"/>
      <c r="J35" s="8" t="s">
        <v>122</v>
      </c>
    </row>
    <row r="36" spans="2:10" ht="31.5" x14ac:dyDescent="0.25">
      <c r="B36" s="40" t="s">
        <v>124</v>
      </c>
      <c r="C36" s="34">
        <f>C37+C38+C39+C40+C41+C42+C43</f>
        <v>0</v>
      </c>
      <c r="D36" s="34">
        <f t="shared" ref="D36" si="8">D37+D38+D39+D40+D41+D42+D43</f>
        <v>0</v>
      </c>
      <c r="E36" s="34">
        <f>E37+E38+E39+E40+E41+E42+E43</f>
        <v>0</v>
      </c>
      <c r="F36" s="34">
        <f t="shared" ref="F36:H36" si="9">F37+F38+F39+F40+F41+F42+F43</f>
        <v>0</v>
      </c>
      <c r="G36" s="34">
        <f t="shared" si="9"/>
        <v>0</v>
      </c>
      <c r="H36" s="34">
        <f t="shared" si="9"/>
        <v>0</v>
      </c>
    </row>
    <row r="37" spans="2:10" x14ac:dyDescent="0.25">
      <c r="B37" s="35" t="s">
        <v>111</v>
      </c>
      <c r="C37" s="36">
        <f t="shared" ref="C37:C43" si="10">D37+E37+F37+G37+H37</f>
        <v>0</v>
      </c>
      <c r="D37" s="36"/>
      <c r="E37" s="36"/>
      <c r="F37" s="36"/>
      <c r="G37" s="36"/>
      <c r="H37" s="37"/>
      <c r="J37" s="8" t="s">
        <v>122</v>
      </c>
    </row>
    <row r="38" spans="2:10" x14ac:dyDescent="0.25">
      <c r="B38" s="38" t="s">
        <v>112</v>
      </c>
      <c r="C38" s="36">
        <f t="shared" si="10"/>
        <v>0</v>
      </c>
      <c r="D38" s="36"/>
      <c r="E38" s="36"/>
      <c r="F38" s="36"/>
      <c r="G38" s="36"/>
      <c r="H38" s="37"/>
      <c r="J38" s="8" t="s">
        <v>122</v>
      </c>
    </row>
    <row r="39" spans="2:10" x14ac:dyDescent="0.25">
      <c r="B39" s="35" t="s">
        <v>115</v>
      </c>
      <c r="C39" s="36">
        <f t="shared" si="10"/>
        <v>0</v>
      </c>
      <c r="D39" s="36"/>
      <c r="E39" s="36"/>
      <c r="F39" s="36"/>
      <c r="G39" s="36"/>
      <c r="H39" s="37"/>
      <c r="J39" s="8" t="s">
        <v>122</v>
      </c>
    </row>
    <row r="40" spans="2:10" x14ac:dyDescent="0.25">
      <c r="B40" s="35" t="s">
        <v>116</v>
      </c>
      <c r="C40" s="36">
        <f t="shared" si="10"/>
        <v>0</v>
      </c>
      <c r="D40" s="36"/>
      <c r="E40" s="36"/>
      <c r="F40" s="36"/>
      <c r="G40" s="36"/>
      <c r="H40" s="37"/>
      <c r="J40" s="8" t="s">
        <v>122</v>
      </c>
    </row>
    <row r="41" spans="2:10" x14ac:dyDescent="0.25">
      <c r="B41" s="35" t="s">
        <v>117</v>
      </c>
      <c r="C41" s="36">
        <f t="shared" si="10"/>
        <v>0</v>
      </c>
      <c r="D41" s="36"/>
      <c r="E41" s="36"/>
      <c r="F41" s="36"/>
      <c r="G41" s="36"/>
      <c r="H41" s="37"/>
      <c r="J41" s="8" t="s">
        <v>122</v>
      </c>
    </row>
    <row r="42" spans="2:10" x14ac:dyDescent="0.25">
      <c r="B42" s="35" t="s">
        <v>118</v>
      </c>
      <c r="C42" s="36">
        <f t="shared" si="10"/>
        <v>0</v>
      </c>
      <c r="D42" s="36"/>
      <c r="E42" s="36"/>
      <c r="F42" s="36"/>
      <c r="G42" s="36"/>
      <c r="H42" s="37"/>
      <c r="J42" s="8" t="s">
        <v>122</v>
      </c>
    </row>
    <row r="43" spans="2:10" x14ac:dyDescent="0.25">
      <c r="B43" s="35" t="s">
        <v>119</v>
      </c>
      <c r="C43" s="36">
        <f t="shared" si="10"/>
        <v>0</v>
      </c>
      <c r="D43" s="36"/>
      <c r="E43" s="36"/>
      <c r="F43" s="36"/>
      <c r="G43" s="36"/>
      <c r="H43" s="37"/>
      <c r="J43" s="8" t="s">
        <v>122</v>
      </c>
    </row>
    <row r="44" spans="2:10" ht="31.5" x14ac:dyDescent="0.25">
      <c r="B44" s="40" t="s">
        <v>125</v>
      </c>
      <c r="C44" s="34">
        <f>C45+C46+C47+C48+C49+C50+C51</f>
        <v>0</v>
      </c>
      <c r="D44" s="34">
        <f t="shared" ref="D44:H44" si="11">D45+D46+D47+D48+D49+D50+D51</f>
        <v>0</v>
      </c>
      <c r="E44" s="34">
        <f t="shared" si="11"/>
        <v>0</v>
      </c>
      <c r="F44" s="34">
        <f t="shared" si="11"/>
        <v>0</v>
      </c>
      <c r="G44" s="34">
        <f t="shared" si="11"/>
        <v>0</v>
      </c>
      <c r="H44" s="34">
        <f t="shared" si="11"/>
        <v>0</v>
      </c>
      <c r="J44" s="8" t="s">
        <v>122</v>
      </c>
    </row>
    <row r="45" spans="2:10" x14ac:dyDescent="0.25">
      <c r="B45" s="35" t="s">
        <v>111</v>
      </c>
      <c r="C45" s="36">
        <f t="shared" ref="C45:C51" si="12">D45+E45+F45+G45+H45</f>
        <v>0</v>
      </c>
      <c r="D45" s="36"/>
      <c r="E45" s="36"/>
      <c r="F45" s="36"/>
      <c r="G45" s="36"/>
      <c r="H45" s="37"/>
    </row>
    <row r="46" spans="2:10" x14ac:dyDescent="0.25">
      <c r="B46" s="38" t="s">
        <v>112</v>
      </c>
      <c r="C46" s="36">
        <f t="shared" si="12"/>
        <v>0</v>
      </c>
      <c r="D46" s="36"/>
      <c r="E46" s="36"/>
      <c r="F46" s="36"/>
      <c r="G46" s="36"/>
      <c r="H46" s="37"/>
    </row>
    <row r="47" spans="2:10" x14ac:dyDescent="0.25">
      <c r="B47" s="35" t="s">
        <v>115</v>
      </c>
      <c r="C47" s="36">
        <f t="shared" si="12"/>
        <v>0</v>
      </c>
      <c r="D47" s="36"/>
      <c r="E47" s="36"/>
      <c r="F47" s="36"/>
      <c r="G47" s="36"/>
      <c r="H47" s="37"/>
    </row>
    <row r="48" spans="2:10" x14ac:dyDescent="0.25">
      <c r="B48" s="35" t="s">
        <v>116</v>
      </c>
      <c r="C48" s="36">
        <f t="shared" si="12"/>
        <v>0</v>
      </c>
      <c r="D48" s="36"/>
      <c r="E48" s="36"/>
      <c r="F48" s="36"/>
      <c r="G48" s="36"/>
      <c r="H48" s="37"/>
    </row>
    <row r="49" spans="1:13" x14ac:dyDescent="0.25">
      <c r="B49" s="35" t="s">
        <v>117</v>
      </c>
      <c r="C49" s="36">
        <f t="shared" si="12"/>
        <v>0</v>
      </c>
      <c r="D49" s="36"/>
      <c r="E49" s="36"/>
      <c r="F49" s="36"/>
      <c r="G49" s="36"/>
      <c r="H49" s="37"/>
    </row>
    <row r="50" spans="1:13" x14ac:dyDescent="0.25">
      <c r="B50" s="35" t="s">
        <v>118</v>
      </c>
      <c r="C50" s="36">
        <f t="shared" si="12"/>
        <v>0</v>
      </c>
      <c r="D50" s="36"/>
      <c r="E50" s="36"/>
      <c r="F50" s="36"/>
      <c r="G50" s="36"/>
      <c r="H50" s="37"/>
    </row>
    <row r="51" spans="1:13" x14ac:dyDescent="0.25">
      <c r="B51" s="35" t="s">
        <v>119</v>
      </c>
      <c r="C51" s="36">
        <f t="shared" si="12"/>
        <v>0</v>
      </c>
      <c r="D51" s="36"/>
      <c r="E51" s="36"/>
      <c r="F51" s="36"/>
      <c r="G51" s="36"/>
      <c r="H51" s="37"/>
    </row>
    <row r="52" spans="1:13" ht="31.5" x14ac:dyDescent="0.25">
      <c r="A52" s="6"/>
      <c r="B52" s="33" t="s">
        <v>126</v>
      </c>
      <c r="C52" s="34">
        <f>C53+C54+C55+C56+C57+C58+C59</f>
        <v>2</v>
      </c>
      <c r="D52" s="34">
        <f t="shared" ref="D52:H52" si="13">D53+D54+D55+D56+D57+D58+D59</f>
        <v>0</v>
      </c>
      <c r="E52" s="34">
        <f t="shared" si="13"/>
        <v>0</v>
      </c>
      <c r="F52" s="34">
        <f t="shared" si="13"/>
        <v>2</v>
      </c>
      <c r="G52" s="34">
        <f t="shared" si="13"/>
        <v>0</v>
      </c>
      <c r="H52" s="34">
        <f t="shared" si="13"/>
        <v>0</v>
      </c>
      <c r="I52" s="6"/>
      <c r="J52" s="43" t="s">
        <v>127</v>
      </c>
    </row>
    <row r="53" spans="1:13" x14ac:dyDescent="0.25">
      <c r="B53" s="35" t="s">
        <v>111</v>
      </c>
      <c r="C53" s="36">
        <f t="shared" ref="C53:C59" si="14">D53+E53+F53+G53+H53</f>
        <v>0</v>
      </c>
      <c r="D53" s="36"/>
      <c r="E53" s="36"/>
      <c r="F53" s="36"/>
      <c r="G53" s="36"/>
      <c r="H53" s="37"/>
    </row>
    <row r="54" spans="1:13" ht="18.75" x14ac:dyDescent="0.25">
      <c r="B54" s="38" t="s">
        <v>112</v>
      </c>
      <c r="C54" s="36">
        <f t="shared" si="14"/>
        <v>0</v>
      </c>
      <c r="D54" s="36"/>
      <c r="E54" s="36"/>
      <c r="F54" s="36"/>
      <c r="G54" s="36"/>
      <c r="H54" s="37"/>
      <c r="M54" s="7"/>
    </row>
    <row r="55" spans="1:13" x14ac:dyDescent="0.25">
      <c r="B55" s="35" t="s">
        <v>115</v>
      </c>
      <c r="C55" s="36">
        <f t="shared" si="14"/>
        <v>0</v>
      </c>
      <c r="D55" s="36"/>
      <c r="E55" s="36"/>
      <c r="F55" s="36"/>
      <c r="G55" s="36"/>
      <c r="H55" s="37"/>
    </row>
    <row r="56" spans="1:13" x14ac:dyDescent="0.25">
      <c r="B56" s="35" t="s">
        <v>116</v>
      </c>
      <c r="C56" s="36">
        <f t="shared" si="14"/>
        <v>0</v>
      </c>
      <c r="D56" s="36"/>
      <c r="E56" s="36"/>
      <c r="F56" s="36"/>
      <c r="G56" s="36"/>
      <c r="H56" s="37"/>
    </row>
    <row r="57" spans="1:13" ht="18.75" x14ac:dyDescent="0.25">
      <c r="A57" s="6"/>
      <c r="B57" s="35" t="s">
        <v>117</v>
      </c>
      <c r="C57" s="36">
        <f t="shared" si="14"/>
        <v>0</v>
      </c>
      <c r="D57" s="36"/>
      <c r="E57" s="36"/>
      <c r="F57" s="36"/>
      <c r="G57" s="36"/>
      <c r="H57" s="37"/>
    </row>
    <row r="58" spans="1:13" x14ac:dyDescent="0.25">
      <c r="B58" s="35" t="s">
        <v>118</v>
      </c>
      <c r="C58" s="36">
        <f t="shared" si="14"/>
        <v>2</v>
      </c>
      <c r="D58" s="36">
        <v>0</v>
      </c>
      <c r="E58" s="36">
        <v>0</v>
      </c>
      <c r="F58" s="36">
        <v>2</v>
      </c>
      <c r="G58" s="36"/>
      <c r="H58" s="37"/>
    </row>
    <row r="59" spans="1:13" x14ac:dyDescent="0.25">
      <c r="B59" s="35" t="s">
        <v>119</v>
      </c>
      <c r="C59" s="36">
        <f t="shared" si="14"/>
        <v>0</v>
      </c>
      <c r="D59" s="36">
        <v>0</v>
      </c>
      <c r="E59" s="36">
        <v>0</v>
      </c>
      <c r="F59" s="36">
        <v>0</v>
      </c>
      <c r="G59" s="36"/>
      <c r="H59" s="37"/>
    </row>
    <row r="60" spans="1:13" ht="31.5" x14ac:dyDescent="0.25">
      <c r="A60" s="6"/>
      <c r="B60" s="44" t="s">
        <v>128</v>
      </c>
      <c r="C60" s="45">
        <f>C61+C62+C63+C64+C65+C66+C67</f>
        <v>2</v>
      </c>
      <c r="D60" s="45">
        <f t="shared" ref="D60:H60" si="15">D61+D62+D63+D64+D65+D66+D67</f>
        <v>0</v>
      </c>
      <c r="E60" s="45">
        <f t="shared" si="15"/>
        <v>0</v>
      </c>
      <c r="F60" s="45">
        <f t="shared" si="15"/>
        <v>2</v>
      </c>
      <c r="G60" s="45">
        <f t="shared" si="15"/>
        <v>0</v>
      </c>
      <c r="H60" s="45">
        <f t="shared" si="15"/>
        <v>0</v>
      </c>
      <c r="I60" s="6"/>
      <c r="J60" s="8" t="s">
        <v>127</v>
      </c>
    </row>
    <row r="61" spans="1:13" x14ac:dyDescent="0.25">
      <c r="B61" s="46" t="s">
        <v>111</v>
      </c>
      <c r="C61" s="47">
        <f t="shared" ref="C61:C67" si="16">D61+E61+F61+G61+H61</f>
        <v>0</v>
      </c>
      <c r="D61" s="47"/>
      <c r="E61" s="47"/>
      <c r="F61" s="47"/>
      <c r="G61" s="47"/>
      <c r="H61" s="48"/>
    </row>
    <row r="62" spans="1:13" ht="18.75" x14ac:dyDescent="0.25">
      <c r="B62" s="38" t="s">
        <v>112</v>
      </c>
      <c r="C62" s="47">
        <f t="shared" si="16"/>
        <v>0</v>
      </c>
      <c r="D62" s="47"/>
      <c r="E62" s="47"/>
      <c r="F62" s="47"/>
      <c r="G62" s="47"/>
      <c r="H62" s="48"/>
      <c r="M62" s="7"/>
    </row>
    <row r="63" spans="1:13" x14ac:dyDescent="0.25">
      <c r="B63" s="46" t="s">
        <v>115</v>
      </c>
      <c r="C63" s="47">
        <f t="shared" si="16"/>
        <v>0</v>
      </c>
      <c r="D63" s="47"/>
      <c r="E63" s="47"/>
      <c r="F63" s="47"/>
      <c r="G63" s="47"/>
      <c r="H63" s="48"/>
    </row>
    <row r="64" spans="1:13" x14ac:dyDescent="0.25">
      <c r="B64" s="46" t="s">
        <v>116</v>
      </c>
      <c r="C64" s="47">
        <f t="shared" si="16"/>
        <v>0</v>
      </c>
      <c r="D64" s="47"/>
      <c r="E64" s="47"/>
      <c r="F64" s="47"/>
      <c r="G64" s="47"/>
      <c r="H64" s="48"/>
    </row>
    <row r="65" spans="1:8" ht="18.75" x14ac:dyDescent="0.25">
      <c r="A65" s="6"/>
      <c r="B65" s="46" t="s">
        <v>117</v>
      </c>
      <c r="C65" s="47">
        <f t="shared" si="16"/>
        <v>0</v>
      </c>
      <c r="D65" s="47"/>
      <c r="E65" s="47"/>
      <c r="F65" s="47"/>
      <c r="G65" s="47"/>
      <c r="H65" s="48"/>
    </row>
    <row r="66" spans="1:8" x14ac:dyDescent="0.25">
      <c r="B66" s="46" t="s">
        <v>118</v>
      </c>
      <c r="C66" s="47">
        <f t="shared" si="16"/>
        <v>2</v>
      </c>
      <c r="D66" s="47">
        <v>0</v>
      </c>
      <c r="E66" s="47">
        <v>0</v>
      </c>
      <c r="F66" s="47">
        <v>2</v>
      </c>
      <c r="G66" s="47"/>
      <c r="H66" s="48"/>
    </row>
    <row r="67" spans="1:8" x14ac:dyDescent="0.25">
      <c r="B67" s="46" t="s">
        <v>119</v>
      </c>
      <c r="C67" s="47">
        <f t="shared" si="16"/>
        <v>0</v>
      </c>
      <c r="D67" s="47">
        <v>0</v>
      </c>
      <c r="E67" s="47">
        <v>0</v>
      </c>
      <c r="F67" s="47">
        <v>0</v>
      </c>
      <c r="G67" s="47"/>
      <c r="H67" s="48"/>
    </row>
    <row r="68" spans="1:8" x14ac:dyDescent="0.25">
      <c r="B68" s="35"/>
      <c r="C68" s="36"/>
      <c r="D68" s="36"/>
      <c r="E68" s="36"/>
      <c r="F68" s="36"/>
      <c r="G68" s="36"/>
      <c r="H68" s="37"/>
    </row>
    <row r="69" spans="1:8" ht="47.25" x14ac:dyDescent="0.25">
      <c r="B69" s="44" t="s">
        <v>129</v>
      </c>
      <c r="C69" s="45">
        <f>C70+C71+C72+C73+C74+C75+C76</f>
        <v>0</v>
      </c>
      <c r="D69" s="45">
        <f t="shared" ref="D69:H69" si="17">D70+D71+D72+D73+D74+D75+D76</f>
        <v>0</v>
      </c>
      <c r="E69" s="45">
        <f t="shared" si="17"/>
        <v>0</v>
      </c>
      <c r="F69" s="45">
        <f t="shared" si="17"/>
        <v>0</v>
      </c>
      <c r="G69" s="45">
        <f t="shared" si="17"/>
        <v>0</v>
      </c>
      <c r="H69" s="45">
        <f t="shared" si="17"/>
        <v>0</v>
      </c>
    </row>
    <row r="70" spans="1:8" x14ac:dyDescent="0.25">
      <c r="B70" s="46" t="s">
        <v>111</v>
      </c>
      <c r="C70" s="47"/>
      <c r="D70" s="47"/>
      <c r="E70" s="47"/>
      <c r="F70" s="47"/>
      <c r="G70" s="47"/>
      <c r="H70" s="48"/>
    </row>
    <row r="71" spans="1:8" x14ac:dyDescent="0.25">
      <c r="B71" s="38" t="s">
        <v>112</v>
      </c>
      <c r="C71" s="47"/>
      <c r="D71" s="47"/>
      <c r="E71" s="47"/>
      <c r="F71" s="47"/>
      <c r="G71" s="47"/>
      <c r="H71" s="48"/>
    </row>
    <row r="72" spans="1:8" x14ac:dyDescent="0.25">
      <c r="B72" s="46" t="s">
        <v>115</v>
      </c>
      <c r="C72" s="47"/>
      <c r="D72" s="47"/>
      <c r="E72" s="47"/>
      <c r="F72" s="47"/>
      <c r="G72" s="47"/>
      <c r="H72" s="48"/>
    </row>
    <row r="73" spans="1:8" x14ac:dyDescent="0.25">
      <c r="B73" s="46" t="s">
        <v>116</v>
      </c>
      <c r="C73" s="47"/>
      <c r="D73" s="47"/>
      <c r="E73" s="47"/>
      <c r="F73" s="47"/>
      <c r="G73" s="47"/>
      <c r="H73" s="48"/>
    </row>
    <row r="74" spans="1:8" x14ac:dyDescent="0.25">
      <c r="B74" s="46" t="s">
        <v>117</v>
      </c>
      <c r="C74" s="47"/>
      <c r="D74" s="47"/>
      <c r="E74" s="47"/>
      <c r="F74" s="47"/>
      <c r="G74" s="47"/>
      <c r="H74" s="48"/>
    </row>
    <row r="75" spans="1:8" x14ac:dyDescent="0.25">
      <c r="B75" s="46" t="s">
        <v>118</v>
      </c>
      <c r="C75" s="47"/>
      <c r="D75" s="47"/>
      <c r="E75" s="47"/>
      <c r="F75" s="47"/>
      <c r="G75" s="47"/>
      <c r="H75" s="48"/>
    </row>
    <row r="76" spans="1:8" x14ac:dyDescent="0.25">
      <c r="B76" s="46" t="s">
        <v>119</v>
      </c>
      <c r="C76" s="47"/>
      <c r="D76" s="47"/>
      <c r="E76" s="47"/>
      <c r="F76" s="47"/>
      <c r="G76" s="47"/>
      <c r="H76" s="48"/>
    </row>
    <row r="77" spans="1:8" x14ac:dyDescent="0.25">
      <c r="B77" s="46"/>
      <c r="C77" s="47"/>
      <c r="D77" s="47"/>
      <c r="E77" s="47"/>
      <c r="F77" s="47"/>
      <c r="G77" s="47"/>
      <c r="H77" s="48"/>
    </row>
    <row r="78" spans="1:8" ht="47.25" x14ac:dyDescent="0.25">
      <c r="B78" s="44" t="s">
        <v>130</v>
      </c>
      <c r="C78" s="45">
        <f>C79+C80+C81+C82+C83+C84+C85</f>
        <v>0</v>
      </c>
      <c r="D78" s="45">
        <f t="shared" ref="D78:H78" si="18">D79+D80+D81+D82+D83+D84+D85</f>
        <v>0</v>
      </c>
      <c r="E78" s="45">
        <f t="shared" si="18"/>
        <v>0</v>
      </c>
      <c r="F78" s="45">
        <f t="shared" si="18"/>
        <v>0</v>
      </c>
      <c r="G78" s="45">
        <f t="shared" si="18"/>
        <v>0</v>
      </c>
      <c r="H78" s="45">
        <f t="shared" si="18"/>
        <v>0</v>
      </c>
    </row>
    <row r="79" spans="1:8" x14ac:dyDescent="0.25">
      <c r="B79" s="46" t="s">
        <v>111</v>
      </c>
      <c r="C79" s="47"/>
      <c r="D79" s="47"/>
      <c r="E79" s="47"/>
      <c r="F79" s="47"/>
      <c r="G79" s="47"/>
      <c r="H79" s="48"/>
    </row>
    <row r="80" spans="1:8" x14ac:dyDescent="0.25">
      <c r="B80" s="38" t="s">
        <v>112</v>
      </c>
      <c r="C80" s="47"/>
      <c r="D80" s="47"/>
      <c r="E80" s="47"/>
      <c r="F80" s="47"/>
      <c r="G80" s="47"/>
      <c r="H80" s="48"/>
    </row>
    <row r="81" spans="2:8" x14ac:dyDescent="0.25">
      <c r="B81" s="46" t="s">
        <v>115</v>
      </c>
      <c r="C81" s="47"/>
      <c r="D81" s="47"/>
      <c r="E81" s="47"/>
      <c r="F81" s="47"/>
      <c r="G81" s="47"/>
      <c r="H81" s="48"/>
    </row>
    <row r="82" spans="2:8" x14ac:dyDescent="0.25">
      <c r="B82" s="46" t="s">
        <v>116</v>
      </c>
      <c r="C82" s="47"/>
      <c r="D82" s="47"/>
      <c r="E82" s="47"/>
      <c r="F82" s="47"/>
      <c r="G82" s="47"/>
      <c r="H82" s="48"/>
    </row>
    <row r="83" spans="2:8" x14ac:dyDescent="0.25">
      <c r="B83" s="46" t="s">
        <v>117</v>
      </c>
      <c r="C83" s="47"/>
      <c r="D83" s="47"/>
      <c r="E83" s="47"/>
      <c r="F83" s="47"/>
      <c r="G83" s="47"/>
      <c r="H83" s="48"/>
    </row>
    <row r="84" spans="2:8" x14ac:dyDescent="0.25">
      <c r="B84" s="46" t="s">
        <v>118</v>
      </c>
      <c r="C84" s="47"/>
      <c r="D84" s="47"/>
      <c r="E84" s="47"/>
      <c r="F84" s="47"/>
      <c r="G84" s="47"/>
      <c r="H84" s="48"/>
    </row>
    <row r="85" spans="2:8" x14ac:dyDescent="0.25">
      <c r="B85" s="46" t="s">
        <v>119</v>
      </c>
      <c r="C85" s="47"/>
      <c r="D85" s="47"/>
      <c r="E85" s="47"/>
      <c r="F85" s="47"/>
      <c r="G85" s="47"/>
      <c r="H85" s="48"/>
    </row>
    <row r="86" spans="2:8" x14ac:dyDescent="0.25">
      <c r="B86" s="40" t="s">
        <v>131</v>
      </c>
      <c r="C86" s="34"/>
      <c r="D86" s="34"/>
      <c r="E86" s="34"/>
      <c r="F86" s="34"/>
      <c r="G86" s="34"/>
      <c r="H86" s="49"/>
    </row>
    <row r="87" spans="2:8" x14ac:dyDescent="0.25">
      <c r="B87" s="40" t="s">
        <v>132</v>
      </c>
      <c r="C87" s="34"/>
      <c r="D87" s="34"/>
      <c r="E87" s="34"/>
      <c r="F87" s="34"/>
      <c r="G87" s="34"/>
      <c r="H87" s="49"/>
    </row>
    <row r="88" spans="2:8" ht="18.75" x14ac:dyDescent="0.25">
      <c r="F88" s="51"/>
    </row>
    <row r="98" spans="2:6" ht="18.75" x14ac:dyDescent="0.25">
      <c r="B98" s="8"/>
      <c r="F98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H14"/>
  <sheetViews>
    <sheetView workbookViewId="0">
      <selection activeCell="D7" sqref="D7"/>
    </sheetView>
  </sheetViews>
  <sheetFormatPr defaultRowHeight="15" x14ac:dyDescent="0.25"/>
  <cols>
    <col min="4" max="4" width="47.85546875" customWidth="1"/>
    <col min="7" max="7" width="34.28515625" customWidth="1"/>
  </cols>
  <sheetData>
    <row r="7" spans="4:8" ht="63.75" thickBot="1" x14ac:dyDescent="0.3">
      <c r="D7" s="13" t="s">
        <v>133</v>
      </c>
      <c r="G7" s="53" t="s">
        <v>134</v>
      </c>
    </row>
    <row r="14" spans="4:8" ht="16.5" thickBot="1" x14ac:dyDescent="0.3">
      <c r="H14" s="5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3__x043e__x0434__x0020__x043a__x043e__x043d__x043a__x0443__x0440__x0441__x0430_ xmlns="f519bc22-8f4a-4e23-82fe-0f0485895ddc">6</_x0413__x043e__x0434__x0020__x043a__x043e__x043d__x043a__x0443__x0440__x0441__x0430_>
    <_x041e__x043f__x0438__x0441__x0430__x043d__x0438__x0435_ xmlns="f519bc22-8f4a-4e23-82fe-0f0485895ddc">Реестр социально ориентированных некоммерческих организаций - получателей государственной поддержки в Ярославской области</_x041e__x043f__x0438__x0441__x0430__x043d__x0438__x0435_>
    <_x0414__x0430__x0442__x0430__x0020__x0434__x043e__x043a__x0443__x043c__x0435__x043d__x0442__x0430_ xmlns="f519bc22-8f4a-4e23-82fe-0f0485895ddc">2014-12-29T20:00:00+00:00</_x0414__x0430__x0442__x0430__x0020__x0434__x043e__x043a__x0443__x043c__x0435__x043d__x0442__x0430_>
    <_x0422__x0438__x043f__x0020__x0434__x043e__x043a__x0443__x043c__x0435__x043d__x0442__x0430_ xmlns="f519bc22-8f4a-4e23-82fe-0f0485895ddc">4</_x0422__x0438__x043f__x0020__x0434__x043e__x043a__x0443__x043c__x0435__x043d__x0442__x0430_>
    <_x0418__x0441__x043f__x043e__x043b__x043d__x0438__x0442__x0435__x043b__x0438__x0020__x0421__x041e__x0020__x041d__x041a__x041e_ xmlns="f519bc22-8f4a-4e23-82fe-0f0485895d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C5CE8BEAAE6D24E9D15F2241CD7ED27" ma:contentTypeVersion="8" ma:contentTypeDescription="Создание документа." ma:contentTypeScope="" ma:versionID="df937a724b56c8e0e049d462ba534c70">
  <xsd:schema xmlns:xsd="http://www.w3.org/2001/XMLSchema" xmlns:xs="http://www.w3.org/2001/XMLSchema" xmlns:p="http://schemas.microsoft.com/office/2006/metadata/properties" xmlns:ns2="f519bc22-8f4a-4e23-82fe-0f0485895ddc" targetNamespace="http://schemas.microsoft.com/office/2006/metadata/properties" ma:root="true" ma:fieldsID="2e4b9bbd9f5a2c197e127d99be4d0242" ns2:_="">
    <xsd:import namespace="f519bc22-8f4a-4e23-82fe-0f0485895ddc"/>
    <xsd:element name="properties">
      <xsd:complexType>
        <xsd:sequence>
          <xsd:element name="documentManagement">
            <xsd:complexType>
              <xsd:all>
                <xsd:element ref="ns2:_x041e__x043f__x0438__x0441__x0430__x043d__x0438__x0435_" minOccurs="0"/>
                <xsd:element ref="ns2:_x0422__x0438__x043f__x0020__x0434__x043e__x043a__x0443__x043c__x0435__x043d__x0442__x0430_" minOccurs="0"/>
                <xsd:element ref="ns2:_x0418__x0441__x043f__x043e__x043b__x043d__x0438__x0442__x0435__x043b__x0438__x0020__x0421__x041e__x0020__x041d__x041a__x041e_" minOccurs="0"/>
                <xsd:element ref="ns2:_x0413__x043e__x0434__x0020__x043a__x043e__x043d__x043a__x0443__x0440__x0441__x0430_" minOccurs="0"/>
                <xsd:element ref="ns2:_x0414__x0430__x0442__x0430__x0020__x0434__x043e__x043a__x0443__x043c__x0435__x043d__x0442__x043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9bc22-8f4a-4e23-82fe-0f0485895ddc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8" nillable="true" ma:displayName="Описание" ma:internalName="_x041e__x043f__x0438__x0441__x0430__x043d__x0438__x0435_">
      <xsd:simpleType>
        <xsd:restriction base="dms:Note">
          <xsd:maxLength value="255"/>
        </xsd:restriction>
      </xsd:simpleType>
    </xsd:element>
    <xsd:element name="_x0422__x0438__x043f__x0020__x0434__x043e__x043a__x0443__x043c__x0435__x043d__x0442__x0430_" ma:index="9" nillable="true" ma:displayName="Тип документа" ma:list="{8071f0f9-cde7-44ef-bb85-988e7dea69e4}" ma:internalName="_x0422__x0438__x043f__x0020__x0434__x043e__x043a__x0443__x043c__x0435__x043d__x0442__x0430_" ma:showField="Title">
      <xsd:simpleType>
        <xsd:restriction base="dms:Lookup"/>
      </xsd:simpleType>
    </xsd:element>
    <xsd:element name="_x0418__x0441__x043f__x043e__x043b__x043d__x0438__x0442__x0435__x043b__x0438__x0020__x0421__x041e__x0020__x041d__x041a__x041e_" ma:index="10" nillable="true" ma:displayName="Исполнители СО НКО" ma:list="{c3baf418-c352-4669-ac38-d19c9df00119}" ma:internalName="_x0418__x0441__x043f__x043e__x043b__x043d__x0438__x0442__x0435__x043b__x0438__x0020__x0421__x041e__x0020__x041d__x041a__x041e_" ma:readOnly="false" ma:showField="Title">
      <xsd:simpleType>
        <xsd:restriction base="dms:Lookup"/>
      </xsd:simpleType>
    </xsd:element>
    <xsd:element name="_x0413__x043e__x0434__x0020__x043a__x043e__x043d__x043a__x0443__x0440__x0441__x0430_" ma:index="11" nillable="true" ma:displayName="Год конкурса" ma:list="{ca1c0dbb-a07b-4436-8828-f783e0c132ca}" ma:internalName="_x0413__x043e__x0434__x0020__x043a__x043e__x043d__x043a__x0443__x0440__x0441__x0430_" ma:showField="Title">
      <xsd:simpleType>
        <xsd:restriction base="dms:Lookup"/>
      </xsd:simpleType>
    </xsd:element>
    <xsd:element name="_x0414__x0430__x0442__x0430__x0020__x0434__x043e__x043a__x0443__x043c__x0435__x043d__x0442__x0430_" ma:index="12" nillable="true" ma:displayName="Дата документа" ma:format="DateOnly" ma:internalName="_x0414__x0430__x0442__x0430__x0020__x0434__x043e__x043a__x0443__x043c__x0435__x043d__x0442__x0430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7343AB-3F36-4854-860F-1BC2822F66A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519bc22-8f4a-4e23-82fe-0f0485895dd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F94C206-4DD8-46D2-B002-AC6CAEFCE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19bc22-8f4a-4e23-82fe-0f0485895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0142A9-F684-48F0-AE40-A1F8DC55F3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СО НКО</vt:lpstr>
      <vt:lpstr>Статистика</vt:lpstr>
      <vt:lpstr>Лист1</vt:lpstr>
      <vt:lpstr>'Реестр СО НКО'!Область_печати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СО НКО - получателей господдержки в  Ярославской области</dc:title>
  <dc:subject/>
  <dc:creator>Пользователь</dc:creator>
  <cp:keywords/>
  <dc:description/>
  <cp:lastModifiedBy>Ложкомоев С.В.</cp:lastModifiedBy>
  <cp:revision/>
  <dcterms:created xsi:type="dcterms:W3CDTF">2013-09-17T09:20:53Z</dcterms:created>
  <dcterms:modified xsi:type="dcterms:W3CDTF">2024-02-16T12:01:40Z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0x010100FC5CE8BEAAE6D24E9D15F2241CD7ED27</vt:lpwstr>
  </property>
</Properties>
</file>